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H117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5" i="1"/>
  <c r="G117" i="1"/>
</calcChain>
</file>

<file path=xl/sharedStrings.xml><?xml version="1.0" encoding="utf-8"?>
<sst xmlns="http://schemas.openxmlformats.org/spreadsheetml/2006/main" count="329" uniqueCount="221">
  <si>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</si>
  <si>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</si>
  <si>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</si>
  <si>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</si>
  <si>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</si>
  <si>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</si>
  <si>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</si>
  <si>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</si>
  <si>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</si>
  <si>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</si>
  <si>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</si>
  <si>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Многоквартирный 10-этажный жилой дом по адресу: РФ, Самарская область, г.Самара, Советский район, ул.Советской Армии, д.170.</t>
  </si>
  <si>
    <t>к Локальной смете № 02-01-21-НВ</t>
  </si>
  <si>
    <t>Проект 02-01-21-НВ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</si>
  <si>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</si>
  <si>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</si>
  <si>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</si>
  <si>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</si>
  <si>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</si>
  <si>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</si>
  <si>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</si>
  <si>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</si>
  <si>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</si>
  <si>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01.3.01.08-0003</t>
  </si>
  <si>
    <t>Топливо моторное для среднеоборотных и малооборотных дизелей ДТ</t>
  </si>
  <si>
    <t>01.7.03.01-0001</t>
  </si>
  <si>
    <t>м3</t>
  </si>
  <si>
    <t>01.7.06.03-0003</t>
  </si>
  <si>
    <t>Лента поливинилхлоридная липкая, толщина 0,4 мм, ширина 30 мм</t>
  </si>
  <si>
    <t>м2</t>
  </si>
  <si>
    <t>01.7.07.10-0001</t>
  </si>
  <si>
    <t>Патроны для строительно-монтажного пистолета</t>
  </si>
  <si>
    <t>1000 шт</t>
  </si>
  <si>
    <t>01.7.07.12-0024</t>
  </si>
  <si>
    <t>Пленка полиэтиленовая, толщина 0,15 мм</t>
  </si>
  <si>
    <t>01.7.07.29-0031</t>
  </si>
  <si>
    <t>01.7.07.29-0101</t>
  </si>
  <si>
    <t>Очес льняной</t>
  </si>
  <si>
    <t>кг</t>
  </si>
  <si>
    <t>01.7.11.07-0032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</si>
  <si>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</si>
  <si>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</si>
  <si>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</si>
  <si>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</si>
  <si>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</si>
  <si>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</si>
  <si>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</si>
  <si>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</si>
  <si>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</si>
  <si>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</si>
  <si>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</si>
  <si>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</si>
  <si>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</si>
  <si>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</si>
  <si>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</si>
  <si>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</si>
  <si>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</si>
  <si>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</si>
  <si>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</si>
  <si>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</si>
  <si>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03.1.02.03-0015</t>
  </si>
  <si>
    <t>Известь строительная негашеная хлорная, марка А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</si>
  <si>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</si>
  <si>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</si>
  <si>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</si>
  <si>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</si>
  <si>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</si>
  <si>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</si>
  <si>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</si>
  <si>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</si>
  <si>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</si>
  <si>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</si>
  <si>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05.1.01.13-0043</t>
  </si>
  <si>
    <t>Плита железобетонная покрытий, перекрытий и днищ</t>
  </si>
  <si>
    <t>08.1.02.11-0001</t>
  </si>
  <si>
    <t>08.1.02.25-0101</t>
  </si>
  <si>
    <t>Наконечники для полиэтиленовых труб</t>
  </si>
  <si>
    <t>08.3.03.06-0002</t>
  </si>
  <si>
    <t>Проволока горячекатаная в мотках, диаметр 6,3-6,5 мм</t>
  </si>
  <si>
    <t>11.1.02.04-0031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</si>
  <si>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</si>
  <si>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</si>
  <si>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</si>
  <si>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</si>
  <si>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</si>
  <si>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</si>
  <si>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</si>
  <si>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</si>
  <si>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</si>
  <si>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</si>
  <si>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</si>
  <si>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</si>
  <si>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</si>
  <si>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</si>
  <si>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</si>
  <si>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</si>
  <si>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</si>
  <si>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</si>
  <si>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</si>
  <si>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14.4.02.04-0142</t>
  </si>
  <si>
    <t>Краска масляная земляная МА-0115, мумия, сурик железный</t>
  </si>
  <si>
    <t>14.4.04.08-0003</t>
  </si>
  <si>
    <t>Эмаль ПФ-115, серая</t>
  </si>
  <si>
    <t>14.5.09.11-0102</t>
  </si>
  <si>
    <t>Уайт-спирит</t>
  </si>
  <si>
    <t>Прайс</t>
  </si>
  <si>
    <t>шт</t>
  </si>
  <si>
    <t xml:space="preserve">   - Втулка полиэтиленовая SDR17 ф160 мм</t>
  </si>
  <si>
    <t xml:space="preserve">   - Задвижка с обрезин. клином фланцевая PN1,0 МПа ф150мм со штурвалом JAFAR</t>
  </si>
  <si>
    <t xml:space="preserve">   - Задвижка с обрезин. клином фланцевая PN1,0 МПа ф200мм со штурвалом JAFAR</t>
  </si>
  <si>
    <t xml:space="preserve">   - Задвижка с обрезин. клином фланцевая PN1,0 МПа ф50мм со штурвалом JAFAR</t>
  </si>
  <si>
    <t xml:space="preserve">   - Тройник фланцевый с пожарной подставкой ф100 (26,6 кг/шт)</t>
  </si>
  <si>
    <t xml:space="preserve">   - Тройник фланцевый с пожарной подставкой ф200 (64,4 кг/шт)</t>
  </si>
  <si>
    <t xml:space="preserve">   - Фланец под втулку стальной свободный ф100 мм</t>
  </si>
  <si>
    <t xml:space="preserve">   - Фланец под втулку стальной свободный ф160 мм</t>
  </si>
  <si>
    <t xml:space="preserve">   - Фланец под втулку стальной свободный ф225 мм</t>
  </si>
  <si>
    <t>ФССЦ-02.2.05.04-1767</t>
  </si>
  <si>
    <t>Щебень М 400, фракция 20-40 мм, группа 2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</si>
  <si>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</si>
  <si>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</si>
  <si>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ФССЦ-04.1.02.05-0004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</si>
  <si>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</si>
  <si>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</si>
  <si>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</si>
  <si>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</si>
  <si>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</si>
  <si>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</si>
  <si>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</si>
  <si>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</si>
  <si>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</si>
  <si>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</si>
  <si>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</si>
  <si>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</si>
  <si>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</si>
  <si>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</si>
  <si>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</si>
  <si>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</si>
  <si>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</si>
  <si>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</si>
  <si>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</si>
  <si>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</si>
  <si>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ФССЦ-05.1.06.09-0003</t>
  </si>
  <si>
    <t>Плиты перекрытия 1ПП15-2, бетон B15, объем 0,27 м3, расход арматуры 32,21 кг</t>
  </si>
  <si>
    <t>ФССЦ-05.1.06.09-0010</t>
  </si>
  <si>
    <t>Плиты перекрытия 2ПП20-2, бетон B15, объем 0,48 м3, расход арматуры 84,49 кг</t>
  </si>
  <si>
    <t>ФССЦ-05.1.06.09-0088</t>
  </si>
  <si>
    <t>Плиты перекрытия ПП10-2, бетон B15, объем 0,10 м3, расход арматуры 16,65 кг</t>
  </si>
  <si>
    <t>ФССЦ-06.1.01.05-0037</t>
  </si>
  <si>
    <t>Кирпич керамический одинарный, марка 150, размер 250х120х65 мм</t>
  </si>
  <si>
    <t>ФССЦ-07.2.05.01-0032</t>
  </si>
  <si>
    <t xml:space="preserve">   - Ограждения лестничных проемов, лестничные марши, пожарные лестницы (Стремянка С2)</t>
  </si>
  <si>
    <t xml:space="preserve">   - Ограждения лестничных проемов, лестничные марши, пожарные лестницы (Стремянка С5)</t>
  </si>
  <si>
    <t>ФССЦ-08.1.02.06-0043</t>
  </si>
  <si>
    <t>Люк чугунный тяжелый</t>
  </si>
  <si>
    <t>ФССЦ-18.1.04.07-0031</t>
  </si>
  <si>
    <t>Клапан обратный для наружной канализации, номинальный диаметр 110 мм (клапан-захлопка)</t>
  </si>
  <si>
    <t>ФССЦ-18.1.10.04-0005</t>
  </si>
  <si>
    <t>Гидрант пожарный подземный, номинальное давление 1,0 МПа (10 кгс/см2), номинальный диаметр 125 мм, высота 1750 мм</t>
  </si>
  <si>
    <t>ФССЦ-18.1.10.04-0007</t>
  </si>
  <si>
    <t>Гидрант пожарный подземный, номинальное давление 1,0 МПа (10 кгс/см2), номинальный диаметр 125 мм, высота 2250 мм</t>
  </si>
  <si>
    <t>ФССЦ-18.5.08.02-0001</t>
  </si>
  <si>
    <t>Вантузы из серого чугуна ВМТ для воздуха и воды, номинальное давление 1 МПа (10 кгс/см2), номинальный диаметр 50 мм</t>
  </si>
  <si>
    <t>компл</t>
  </si>
  <si>
    <t>ФССЦ-23.5.02.02-0072</t>
  </si>
  <si>
    <t>Трубы стальные электросварные прямошовные со снятой фаской из стали марок Ст2кп-Ст4кп и Ст2пс-Ст4пс, наружный диаметр 159 мм, толщина стенки 4 мм (гильзы)</t>
  </si>
  <si>
    <t>м</t>
  </si>
  <si>
    <t>ФССЦ-23.5.02.02-0084</t>
  </si>
  <si>
    <t xml:space="preserve">   - Трубы стальные электросварные прямошовные со снятой фаской из стали марок Ст2кп-Ст4кп и Ст2пс-Ст4пс, наружный диаметр 219 мм, толщина стенки 4 мм (гильза)</t>
  </si>
  <si>
    <t xml:space="preserve">   - Трубы стальные электросварные прямошовные со снятой фаской из стали марок Ст2кп-Ст4кп и Ст2пс-Ст4пс, наружный диаметр 219 мм, толщина стенки 4 мм (гильзы в ПГ2)</t>
  </si>
  <si>
    <t xml:space="preserve">   - Трубы стальные электросварные прямошовные со снятой фаской из стали марок Ст2кп-Ст4кп и Ст2пс-Ст4пс, наружный диаметр 219 мм, толщина стенки 4 мм (гильзы)</t>
  </si>
  <si>
    <t>ФССЦ-23.5.02.02-0091</t>
  </si>
  <si>
    <t>Трубы стальные электросварные прямошовные со снятой фаской из стали марок Ст2кп-Ст4кп и Ст2пс-Ст4пс, наружный диаметр 273 мм, толщина стенки 4 мм (гильзы)</t>
  </si>
  <si>
    <t>ФССЦ-23.5.02.02-0097</t>
  </si>
  <si>
    <t xml:space="preserve">   - Трубы стальные электросварные прямошовные со снятой фаской из стали марок БСт2кп-БСт4кп и БСт2пс-БСт4пс, наружный диаметр 325 мм, толщина стенки 4 мм (гильзы в ПГ1)</t>
  </si>
  <si>
    <t xml:space="preserve">   - Трубы стальные электросварные прямошовные со снятой фаской из стали марок БСт2кп-БСт4кп и БСт2пс-БСт4пс, наружный диаметр 325 мм, толщина стенки 4 мм (гильзы)</t>
  </si>
  <si>
    <t>ФССЦ-23.5.02.02-0111</t>
  </si>
  <si>
    <t>Трубы стальные электросварные прямошовные со снятой фаской из стали марок Ст2кп-Ст4кп и Ст2пс-Ст4пс, наружный диаметр 377 мм, толщина стенки 10 мм (355,6х10,0мм)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</si>
  <si>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</si>
  <si>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</si>
  <si>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</si>
  <si>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 xml:space="preserve">   - Фланцы стальные плоские приварные из стали ВСт3сп2, ВСт3сп3, номинальное давление 1,0 МПа, номинальный диаметр 100 мм</t>
  </si>
  <si>
    <t xml:space="preserve">   - Фланцы стальные плоские приварные из стали ВСт3сп2, ВСт3сп3, номинальное давление 1,0 МПа, номинальный диаметр 100 мм (ПГ2)</t>
  </si>
  <si>
    <t>ФССЦ-23.8.03.11-0658</t>
  </si>
  <si>
    <t>Фланцы стальные плоские приварные из стали ВСт3сп2, ВСт3сп3, номинальное давление 1,0 МПа, номинальный диаметр 150 мм</t>
  </si>
  <si>
    <t>ФССЦ-23.8.03.11-0659</t>
  </si>
  <si>
    <t xml:space="preserve">   - Фланцы стальные плоские приварные из стали ВСт3сп2, ВСт3сп3, номинальное давление 1,0 МПа, номинальный диаметр 200 мм</t>
  </si>
  <si>
    <t xml:space="preserve">   - Фланцы стальные плоские приварные из стали ВСт3сп2, ВСт3сп3, номинальное давление 1,0 МПа, номинальный диаметр 200 мм (ПГ1)</t>
  </si>
  <si>
    <t>ФССЦ-23.8.04.08-0086</t>
  </si>
  <si>
    <t>Переходы концентрические, номинальное давление 16 МПа, наружный диаметр и толщина стенки 159х4,5-89х3,5 мм (3,9 кг/шт)</t>
  </si>
  <si>
    <t>ФССЦ-23.8.04.08-0088</t>
  </si>
  <si>
    <t>Переходы концентрические, номинальное давление 16 МПа, наружный диаметр и толщина стенки 159х4,5-108х4 мм (3,9 кг/шт)</t>
  </si>
  <si>
    <t>ФССЦ-23.8.04.08-0098</t>
  </si>
  <si>
    <t>Переходы концентрические, номинальное давление 16 МПа, наружный диаметр и толщина стенки 219х6-108х4 мм (6,3 кг/шт)</t>
  </si>
  <si>
    <t>ФССЦ-23.8.04.12-0061</t>
  </si>
  <si>
    <t>Тройники переходные, номинальное давление до 16 МПа, номинальный диаметр 150х100 мм, наружный диаметр и толщина стенки 159х4,5-108х4 мм (прим.159х4-57х3мм) (вес 9,4 кг/шт)</t>
  </si>
  <si>
    <t>ФССЦ-23.8.04.12-0129</t>
  </si>
  <si>
    <t>Тройники равнопроходные, номинальное давление до 16 МПа, номинальный диаметр 150 мм, наружный диаметр и толщина стенки 159х4,5 мм (9,4 кг/шт)</t>
  </si>
  <si>
    <t>ФССЦ-23.8.04.12-0132</t>
  </si>
  <si>
    <t>Тройники равнопроходные, номинальное давление до 16 МПа, номинальный диаметр 200 мм, наружный диаметр и толщина стенки 219х6,0 мм (23 кг/шт)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</si>
  <si>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</si>
  <si>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</si>
  <si>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</si>
  <si>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</si>
  <si>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</si>
  <si>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</si>
  <si>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</si>
  <si>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</si>
  <si>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ИТОГО</t>
  </si>
  <si>
    <t>Вода</t>
  </si>
  <si>
    <t>Каболка</t>
  </si>
  <si>
    <t>Электроды сварочные Э42, диаметр 4 мм</t>
  </si>
  <si>
    <t>Гвозди строительные</t>
  </si>
  <si>
    <t>Поковки из квадратных заготовок, масса 1,8 кг</t>
  </si>
  <si>
    <t>Лесоматериалы круглые, хвойных пород, для строительства, диаметр 14-24 см, длина 3-6,5 м</t>
  </si>
  <si>
    <t>Щиты из досок, толщина 40 мм</t>
  </si>
  <si>
    <t>Всего, руб в базисных ценах без НДС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</si>
  <si>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</si>
  <si>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</si>
  <si>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</si>
  <si>
    <t>Всего, руб в текущих ценах без НДС (k=4,19)</t>
  </si>
  <si>
    <t>Система водоснабжения. В1.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</si>
</sst>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4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/>
    <xf numFmtId="0" fontId="5" fillId="0" borderId="0" xfId="0" applyFont="1"/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N124"/>
  <sheetViews>
    <sheetView showGridLines="0" tabSelected="1" zoomScaleSheetLayoutView="75" workbookViewId="0">
      <selection activeCell="A14" sqref="A14:H14"/>
    </sheetView>
  </sheetViews>
  <sheetFormatPr defaultRowHeight="12.75" x14ac:dyDescent="0.2"/>
  <cols>
    <col min="1" max="1" width="5" customWidth="1"/>
    <col min="2" max="2" width="14.7109375" style="4" customWidth="1"/>
    <col min="3" max="3" width="49.42578125" style="2" customWidth="1"/>
    <col min="4" max="4" width="13.140625" style="3" customWidth="1"/>
    <col min="5" max="6" width="10.7109375" style="1" customWidth="1"/>
    <col min="7" max="7" width="13.28515625" style="1" customWidth="1"/>
    <col min="8" max="8" width="15.42578125" customWidth="1"/>
  </cols>
  <sheetData>
    <row r="1" spans="1:8" s="5" customFormat="1" ht="31.5" customHeight="1" x14ac:dyDescent="0.15">
      <c r="A1" s="18" t="s">
        <v>11</v>
      </c>
      <c r="B1" s="18"/>
      <c r="C1" s="18"/>
      <c r="D1" s="18"/>
      <c r="E1" s="18"/>
      <c r="F1" s="18"/>
      <c r="G1" s="18"/>
    </row>
    <row r="2" spans="1:8" s="5" customFormat="1" ht="11.25" x14ac:dyDescent="0.15">
      <c r="A2" s="19" t="s">
        <v>1</v>
      </c>
      <c r="B2" s="19"/>
      <c r="C2" s="19"/>
      <c r="D2" s="19"/>
      <c r="E2" s="19"/>
      <c r="F2" s="19"/>
      <c r="G2" s="19"/>
    </row>
    <row r="3" spans="1:8" s="5" customFormat="1" ht="15" x14ac:dyDescent="0.15">
      <c r="A3" s="13"/>
      <c r="B3" s="13"/>
      <c r="C3" s="13"/>
      <c r="D3" s="13"/>
      <c r="E3" s="13"/>
      <c r="F3" s="13"/>
      <c r="G3" s="13"/>
    </row>
    <row r="4" spans="1:8" s="5" customFormat="1" ht="15" x14ac:dyDescent="0.15">
      <c r="A4" s="24" t="s">
        <v>3</v>
      </c>
      <c r="B4" s="24"/>
      <c r="C4" s="24"/>
      <c r="D4" s="24"/>
      <c r="E4" s="24"/>
      <c r="F4" s="24"/>
      <c r="G4" s="24"/>
    </row>
    <row r="5" spans="1:8" s="5" customFormat="1" x14ac:dyDescent="0.15">
      <c r="A5" s="25" t="s">
        <v>12</v>
      </c>
      <c r="B5" s="25"/>
      <c r="C5" s="25"/>
      <c r="D5" s="25"/>
      <c r="E5" s="25"/>
      <c r="F5" s="25"/>
      <c r="G5" s="25"/>
    </row>
    <row r="6" spans="1:8" s="5" customFormat="1" ht="21" customHeight="1" x14ac:dyDescent="0.15">
      <c r="A6" s="26" t="s">
        <v>220</v>
      </c>
      <c r="B6" s="26"/>
      <c r="C6" s="26"/>
      <c r="D6" s="26"/>
      <c r="E6" s="26"/>
      <c r="F6" s="26"/>
      <c r="G6" s="26"/>
    </row>
    <row r="7" spans="1:8" s="5" customFormat="1" x14ac:dyDescent="0.15">
      <c r="A7" s="26"/>
      <c r="B7" s="26"/>
      <c r="C7" s="26"/>
      <c r="D7" s="26"/>
      <c r="E7" s="26"/>
      <c r="F7" s="26"/>
      <c r="G7" s="26"/>
    </row>
    <row r="8" spans="1:8" s="5" customFormat="1" x14ac:dyDescent="0.15">
      <c r="A8" s="16" t="s">
        <v>2</v>
      </c>
      <c r="B8" s="15"/>
      <c r="C8" s="14" t="s">
        <v>13</v>
      </c>
      <c r="D8" s="15"/>
      <c r="E8" s="15"/>
      <c r="F8" s="15"/>
      <c r="G8" s="15"/>
    </row>
    <row r="9" spans="1:8" s="5" customFormat="1" ht="11.25" x14ac:dyDescent="0.15">
      <c r="A9" s="15"/>
      <c r="B9" s="15"/>
      <c r="C9" s="15"/>
      <c r="D9" s="15"/>
      <c r="E9" s="15"/>
      <c r="F9" s="15"/>
      <c r="G9" s="15"/>
    </row>
    <row r="10" spans="1:8" s="11" customFormat="1" ht="56.25" customHeight="1" x14ac:dyDescent="0.15">
      <c r="A10" s="20" t="s">
        <v>4</v>
      </c>
      <c r="B10" s="22" t="s">
        <v>5</v>
      </c>
      <c r="C10" s="20" t="s">
        <v>0</v>
      </c>
      <c r="D10" s="20" t="s">
        <v>6</v>
      </c>
      <c r="E10" s="20" t="s">
        <v>7</v>
      </c>
      <c r="F10" s="17" t="s">
        <v>9</v>
      </c>
      <c r="G10" s="27" t="s">
        <v>215</v>
      </c>
      <c r="H10" s="27" t="s">
        <v>219</v>
      </c>
    </row>
    <row r="11" spans="1:8" s="11" customFormat="1" ht="22.5" x14ac:dyDescent="0.15">
      <c r="A11" s="21"/>
      <c r="B11" s="23"/>
      <c r="C11" s="21"/>
      <c r="D11" s="21"/>
      <c r="E11" s="21"/>
      <c r="F11" s="6" t="s">
        <v>10</v>
      </c>
      <c r="G11" s="20"/>
      <c r="H11" s="20"/>
    </row>
    <row r="12" spans="1:8" s="11" customFormat="1" x14ac:dyDescent="0.15">
      <c r="A12" s="28">
        <v>1</v>
      </c>
      <c r="B12" s="28" t="s">
        <v>8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</row>
    <row r="13" spans="1:8" s="5" customFormat="1" ht="21" customHeight="1" x14ac:dyDescent="0.15">
      <c r="A13" s="29" t="s">
        <v>14</v>
      </c>
      <c r="B13" s="29"/>
      <c r="C13" s="29"/>
      <c r="D13" s="29"/>
      <c r="E13" s="29"/>
      <c r="F13" s="29"/>
      <c r="G13" s="29"/>
      <c r="H13" s="29"/>
    </row>
    <row r="14" spans="1:8" s="5" customFormat="1" ht="21" customHeight="1" x14ac:dyDescent="0.15">
      <c r="A14" s="29" t="s">
        <v>15</v>
      </c>
      <c r="B14" s="29"/>
      <c r="C14" s="29"/>
      <c r="D14" s="29"/>
      <c r="E14" s="29"/>
      <c r="F14" s="29"/>
      <c r="G14" s="29"/>
      <c r="H14" s="29"/>
    </row>
    <row r="15" spans="1:8" s="5" customFormat="1" ht="22.5" x14ac:dyDescent="0.15">
      <c r="A15" s="30">
        <v>1</v>
      </c>
      <c r="B15" s="31" t="s">
        <v>16</v>
      </c>
      <c r="C15" s="30" t="s">
        <v>17</v>
      </c>
      <c r="D15" s="32" t="s">
        <v>18</v>
      </c>
      <c r="E15" s="33">
        <v>1.0999999999999999E-2</v>
      </c>
      <c r="F15" s="34">
        <v>1383.1</v>
      </c>
      <c r="G15" s="35">
        <v>15.21</v>
      </c>
      <c r="H15" s="35">
        <f>G15*4.19</f>
        <v>63.729900000000008</v>
      </c>
    </row>
    <row r="16" spans="1:8" s="5" customFormat="1" ht="22.5" x14ac:dyDescent="0.15">
      <c r="A16" s="30">
        <v>2</v>
      </c>
      <c r="B16" s="31" t="s">
        <v>19</v>
      </c>
      <c r="C16" s="30" t="s">
        <v>20</v>
      </c>
      <c r="D16" s="32" t="s">
        <v>18</v>
      </c>
      <c r="E16" s="33">
        <v>6.1000000000000004E-3</v>
      </c>
      <c r="F16" s="34">
        <v>31060</v>
      </c>
      <c r="G16" s="35">
        <v>189.47</v>
      </c>
      <c r="H16" s="35">
        <f t="shared" ref="H16:H79" si="0">G16*4.19</f>
        <v>793.87930000000006</v>
      </c>
    </row>
    <row r="17" spans="1:8" s="5" customFormat="1" ht="22.5" x14ac:dyDescent="0.15">
      <c r="A17" s="30">
        <v>3</v>
      </c>
      <c r="B17" s="31" t="s">
        <v>21</v>
      </c>
      <c r="C17" s="30" t="s">
        <v>22</v>
      </c>
      <c r="D17" s="32" t="s">
        <v>18</v>
      </c>
      <c r="E17" s="33">
        <v>0.34100000000000003</v>
      </c>
      <c r="F17" s="34">
        <v>3390</v>
      </c>
      <c r="G17" s="35">
        <v>1155.99</v>
      </c>
      <c r="H17" s="35">
        <f t="shared" si="0"/>
        <v>4843.5981000000002</v>
      </c>
    </row>
    <row r="18" spans="1:8" s="5" customFormat="1" ht="27.75" customHeight="1" x14ac:dyDescent="0.15">
      <c r="A18" s="30">
        <v>4</v>
      </c>
      <c r="B18" s="31" t="s">
        <v>23</v>
      </c>
      <c r="C18" s="30" t="s">
        <v>24</v>
      </c>
      <c r="D18" s="32" t="s">
        <v>18</v>
      </c>
      <c r="E18" s="33">
        <v>3.2300000000000002E-2</v>
      </c>
      <c r="F18" s="34">
        <v>4041.7</v>
      </c>
      <c r="G18" s="35">
        <v>130.54</v>
      </c>
      <c r="H18" s="35">
        <f t="shared" si="0"/>
        <v>546.96260000000007</v>
      </c>
    </row>
    <row r="19" spans="1:8" s="5" customFormat="1" ht="22.5" x14ac:dyDescent="0.15">
      <c r="A19" s="30">
        <v>5</v>
      </c>
      <c r="B19" s="31" t="s">
        <v>25</v>
      </c>
      <c r="C19" s="30" t="s">
        <v>208</v>
      </c>
      <c r="D19" s="32" t="s">
        <v>26</v>
      </c>
      <c r="E19" s="33">
        <v>76.823899999999995</v>
      </c>
      <c r="F19" s="34">
        <v>2.44</v>
      </c>
      <c r="G19" s="35">
        <v>187.46</v>
      </c>
      <c r="H19" s="35">
        <f t="shared" si="0"/>
        <v>785.45740000000012</v>
      </c>
    </row>
    <row r="20" spans="1:8" s="5" customFormat="1" ht="26.25" customHeight="1" x14ac:dyDescent="0.15">
      <c r="A20" s="30">
        <v>6</v>
      </c>
      <c r="B20" s="31" t="s">
        <v>27</v>
      </c>
      <c r="C20" s="30" t="s">
        <v>28</v>
      </c>
      <c r="D20" s="32" t="s">
        <v>29</v>
      </c>
      <c r="E20" s="33">
        <v>157.12799999999999</v>
      </c>
      <c r="F20" s="34">
        <v>30</v>
      </c>
      <c r="G20" s="35">
        <v>4713.84</v>
      </c>
      <c r="H20" s="35">
        <f t="shared" si="0"/>
        <v>19750.989600000001</v>
      </c>
    </row>
    <row r="21" spans="1:8" s="5" customFormat="1" ht="22.5" x14ac:dyDescent="0.15">
      <c r="A21" s="30">
        <v>7</v>
      </c>
      <c r="B21" s="31" t="s">
        <v>30</v>
      </c>
      <c r="C21" s="30" t="s">
        <v>31</v>
      </c>
      <c r="D21" s="32" t="s">
        <v>32</v>
      </c>
      <c r="E21" s="33">
        <v>2.8E-3</v>
      </c>
      <c r="F21" s="34">
        <v>253.8</v>
      </c>
      <c r="G21" s="35">
        <v>0.71</v>
      </c>
      <c r="H21" s="35">
        <f t="shared" si="0"/>
        <v>2.9749000000000003</v>
      </c>
    </row>
    <row r="22" spans="1:8" s="5" customFormat="1" ht="22.5" x14ac:dyDescent="0.15">
      <c r="A22" s="30">
        <v>8</v>
      </c>
      <c r="B22" s="31" t="s">
        <v>33</v>
      </c>
      <c r="C22" s="30" t="s">
        <v>34</v>
      </c>
      <c r="D22" s="32" t="s">
        <v>29</v>
      </c>
      <c r="E22" s="33">
        <v>0.09</v>
      </c>
      <c r="F22" s="34">
        <v>3.62</v>
      </c>
      <c r="G22" s="35">
        <v>0.33</v>
      </c>
      <c r="H22" s="35">
        <f t="shared" si="0"/>
        <v>1.3827000000000003</v>
      </c>
    </row>
    <row r="23" spans="1:8" s="5" customFormat="1" ht="22.5" x14ac:dyDescent="0.15">
      <c r="A23" s="30">
        <v>9</v>
      </c>
      <c r="B23" s="31" t="s">
        <v>35</v>
      </c>
      <c r="C23" s="30" t="s">
        <v>209</v>
      </c>
      <c r="D23" s="32" t="s">
        <v>18</v>
      </c>
      <c r="E23" s="33">
        <v>7.0400000000000004E-2</v>
      </c>
      <c r="F23" s="34">
        <v>30030</v>
      </c>
      <c r="G23" s="35">
        <v>2114.12</v>
      </c>
      <c r="H23" s="35">
        <f t="shared" si="0"/>
        <v>8858.1628000000001</v>
      </c>
    </row>
    <row r="24" spans="1:8" s="5" customFormat="1" ht="22.5" x14ac:dyDescent="0.15">
      <c r="A24" s="30">
        <v>10</v>
      </c>
      <c r="B24" s="31" t="s">
        <v>36</v>
      </c>
      <c r="C24" s="30" t="s">
        <v>37</v>
      </c>
      <c r="D24" s="32" t="s">
        <v>38</v>
      </c>
      <c r="E24" s="33">
        <v>1.6000000000000001E-3</v>
      </c>
      <c r="F24" s="34">
        <v>37.29</v>
      </c>
      <c r="G24" s="35">
        <v>0.06</v>
      </c>
      <c r="H24" s="35">
        <f t="shared" si="0"/>
        <v>0.25140000000000001</v>
      </c>
    </row>
    <row r="25" spans="1:8" s="5" customFormat="1" ht="22.5" x14ac:dyDescent="0.15">
      <c r="A25" s="30">
        <v>11</v>
      </c>
      <c r="B25" s="31" t="s">
        <v>39</v>
      </c>
      <c r="C25" s="30" t="s">
        <v>210</v>
      </c>
      <c r="D25" s="32" t="s">
        <v>18</v>
      </c>
      <c r="E25" s="33">
        <v>5.3E-3</v>
      </c>
      <c r="F25" s="34">
        <v>10315.01</v>
      </c>
      <c r="G25" s="35">
        <v>54.67</v>
      </c>
      <c r="H25" s="35">
        <f t="shared" si="0"/>
        <v>229.06730000000002</v>
      </c>
    </row>
    <row r="26" spans="1:8" s="5" customFormat="1" ht="22.5" x14ac:dyDescent="0.15">
      <c r="A26" s="30">
        <v>12</v>
      </c>
      <c r="B26" s="31" t="s">
        <v>40</v>
      </c>
      <c r="C26" s="30" t="s">
        <v>41</v>
      </c>
      <c r="D26" s="32" t="s">
        <v>18</v>
      </c>
      <c r="E26" s="33">
        <v>1.7100000000000001E-2</v>
      </c>
      <c r="F26" s="34">
        <v>9424</v>
      </c>
      <c r="G26" s="35">
        <v>161.15</v>
      </c>
      <c r="H26" s="35">
        <f t="shared" si="0"/>
        <v>675.21850000000006</v>
      </c>
    </row>
    <row r="27" spans="1:8" s="5" customFormat="1" ht="22.5" x14ac:dyDescent="0.15">
      <c r="A27" s="30">
        <v>13</v>
      </c>
      <c r="B27" s="31" t="s">
        <v>42</v>
      </c>
      <c r="C27" s="30" t="s">
        <v>43</v>
      </c>
      <c r="D27" s="32" t="s">
        <v>18</v>
      </c>
      <c r="E27" s="33">
        <v>8.9999999999999993E-3</v>
      </c>
      <c r="F27" s="34">
        <v>14830</v>
      </c>
      <c r="G27" s="35">
        <v>133.47</v>
      </c>
      <c r="H27" s="35">
        <f t="shared" si="0"/>
        <v>559.23930000000007</v>
      </c>
    </row>
    <row r="28" spans="1:8" s="5" customFormat="1" ht="22.5" x14ac:dyDescent="0.15">
      <c r="A28" s="30">
        <v>14</v>
      </c>
      <c r="B28" s="31" t="s">
        <v>44</v>
      </c>
      <c r="C28" s="30" t="s">
        <v>45</v>
      </c>
      <c r="D28" s="32" t="s">
        <v>18</v>
      </c>
      <c r="E28" s="33">
        <v>3.4099999999999998E-2</v>
      </c>
      <c r="F28" s="34">
        <v>13560</v>
      </c>
      <c r="G28" s="35">
        <v>462.4</v>
      </c>
      <c r="H28" s="35">
        <f t="shared" si="0"/>
        <v>1937.4560000000001</v>
      </c>
    </row>
    <row r="29" spans="1:8" s="5" customFormat="1" ht="22.5" x14ac:dyDescent="0.15">
      <c r="A29" s="30">
        <v>15</v>
      </c>
      <c r="B29" s="31" t="s">
        <v>46</v>
      </c>
      <c r="C29" s="30" t="s">
        <v>211</v>
      </c>
      <c r="D29" s="32" t="s">
        <v>18</v>
      </c>
      <c r="E29" s="33">
        <v>6.1199999999999997E-2</v>
      </c>
      <c r="F29" s="34">
        <v>11978</v>
      </c>
      <c r="G29" s="35">
        <v>733.05</v>
      </c>
      <c r="H29" s="35">
        <f t="shared" si="0"/>
        <v>3071.4794999999999</v>
      </c>
    </row>
    <row r="30" spans="1:8" s="5" customFormat="1" ht="22.5" x14ac:dyDescent="0.15">
      <c r="A30" s="30">
        <v>16</v>
      </c>
      <c r="B30" s="31" t="s">
        <v>47</v>
      </c>
      <c r="C30" s="30" t="s">
        <v>48</v>
      </c>
      <c r="D30" s="32" t="s">
        <v>38</v>
      </c>
      <c r="E30" s="33">
        <v>2.7650000000000001</v>
      </c>
      <c r="F30" s="34">
        <v>23.09</v>
      </c>
      <c r="G30" s="35">
        <v>63.85</v>
      </c>
      <c r="H30" s="35">
        <f t="shared" si="0"/>
        <v>267.53150000000005</v>
      </c>
    </row>
    <row r="31" spans="1:8" s="5" customFormat="1" ht="22.5" x14ac:dyDescent="0.15">
      <c r="A31" s="30">
        <v>17</v>
      </c>
      <c r="B31" s="31" t="s">
        <v>49</v>
      </c>
      <c r="C31" s="30" t="s">
        <v>50</v>
      </c>
      <c r="D31" s="32" t="s">
        <v>38</v>
      </c>
      <c r="E31" s="33">
        <v>12.21</v>
      </c>
      <c r="F31" s="34">
        <v>7.8</v>
      </c>
      <c r="G31" s="35">
        <v>95.24</v>
      </c>
      <c r="H31" s="35">
        <f t="shared" si="0"/>
        <v>399.05560000000003</v>
      </c>
    </row>
    <row r="32" spans="1:8" s="5" customFormat="1" ht="22.5" x14ac:dyDescent="0.15">
      <c r="A32" s="30">
        <v>18</v>
      </c>
      <c r="B32" s="31" t="s">
        <v>51</v>
      </c>
      <c r="C32" s="30" t="s">
        <v>52</v>
      </c>
      <c r="D32" s="32" t="s">
        <v>29</v>
      </c>
      <c r="E32" s="33">
        <v>2.1700000000000001E-2</v>
      </c>
      <c r="F32" s="34">
        <v>37.43</v>
      </c>
      <c r="G32" s="35">
        <v>0.82</v>
      </c>
      <c r="H32" s="35">
        <f t="shared" si="0"/>
        <v>3.4358</v>
      </c>
    </row>
    <row r="33" spans="1:8" s="5" customFormat="1" ht="22.5" x14ac:dyDescent="0.15">
      <c r="A33" s="30">
        <v>19</v>
      </c>
      <c r="B33" s="31" t="s">
        <v>53</v>
      </c>
      <c r="C33" s="30" t="s">
        <v>54</v>
      </c>
      <c r="D33" s="32" t="s">
        <v>55</v>
      </c>
      <c r="E33" s="33">
        <v>4.3E-3</v>
      </c>
      <c r="F33" s="34">
        <v>84.75</v>
      </c>
      <c r="G33" s="35">
        <v>0.36</v>
      </c>
      <c r="H33" s="35">
        <f t="shared" si="0"/>
        <v>1.5084000000000002</v>
      </c>
    </row>
    <row r="34" spans="1:8" s="5" customFormat="1" ht="22.5" x14ac:dyDescent="0.15">
      <c r="A34" s="30">
        <v>20</v>
      </c>
      <c r="B34" s="31" t="s">
        <v>56</v>
      </c>
      <c r="C34" s="30" t="s">
        <v>57</v>
      </c>
      <c r="D34" s="32" t="s">
        <v>18</v>
      </c>
      <c r="E34" s="33">
        <v>1.6999999999999999E-3</v>
      </c>
      <c r="F34" s="34">
        <v>734.5</v>
      </c>
      <c r="G34" s="35">
        <v>1.24</v>
      </c>
      <c r="H34" s="35">
        <f t="shared" si="0"/>
        <v>5.1956000000000007</v>
      </c>
    </row>
    <row r="35" spans="1:8" s="5" customFormat="1" ht="22.5" x14ac:dyDescent="0.15">
      <c r="A35" s="30">
        <v>21</v>
      </c>
      <c r="B35" s="31" t="s">
        <v>58</v>
      </c>
      <c r="C35" s="30" t="s">
        <v>59</v>
      </c>
      <c r="D35" s="32" t="s">
        <v>18</v>
      </c>
      <c r="E35" s="33">
        <v>3.3999999999999998E-3</v>
      </c>
      <c r="F35" s="34">
        <v>2147</v>
      </c>
      <c r="G35" s="35">
        <v>7.3</v>
      </c>
      <c r="H35" s="35">
        <f t="shared" si="0"/>
        <v>30.587000000000003</v>
      </c>
    </row>
    <row r="36" spans="1:8" s="5" customFormat="1" ht="22.5" x14ac:dyDescent="0.15">
      <c r="A36" s="30">
        <v>22</v>
      </c>
      <c r="B36" s="31" t="s">
        <v>60</v>
      </c>
      <c r="C36" s="30" t="s">
        <v>61</v>
      </c>
      <c r="D36" s="32" t="s">
        <v>38</v>
      </c>
      <c r="E36" s="33">
        <v>3.8E-3</v>
      </c>
      <c r="F36" s="34">
        <v>2.15</v>
      </c>
      <c r="G36" s="35">
        <v>0.01</v>
      </c>
      <c r="H36" s="35">
        <f t="shared" si="0"/>
        <v>4.1900000000000007E-2</v>
      </c>
    </row>
    <row r="37" spans="1:8" s="5" customFormat="1" ht="22.5" x14ac:dyDescent="0.15">
      <c r="A37" s="30">
        <v>23</v>
      </c>
      <c r="B37" s="31" t="s">
        <v>62</v>
      </c>
      <c r="C37" s="30" t="s">
        <v>63</v>
      </c>
      <c r="D37" s="32" t="s">
        <v>26</v>
      </c>
      <c r="E37" s="33">
        <v>4.3956</v>
      </c>
      <c r="F37" s="34">
        <v>560</v>
      </c>
      <c r="G37" s="35">
        <v>2461.5300000000002</v>
      </c>
      <c r="H37" s="35">
        <f t="shared" si="0"/>
        <v>10313.810700000002</v>
      </c>
    </row>
    <row r="38" spans="1:8" s="5" customFormat="1" ht="22.5" x14ac:dyDescent="0.15">
      <c r="A38" s="30">
        <v>24</v>
      </c>
      <c r="B38" s="31" t="s">
        <v>64</v>
      </c>
      <c r="C38" s="30" t="s">
        <v>65</v>
      </c>
      <c r="D38" s="32" t="s">
        <v>26</v>
      </c>
      <c r="E38" s="33">
        <v>0.1212</v>
      </c>
      <c r="F38" s="34">
        <v>490</v>
      </c>
      <c r="G38" s="35">
        <v>59.39</v>
      </c>
      <c r="H38" s="35">
        <f t="shared" si="0"/>
        <v>248.84410000000003</v>
      </c>
    </row>
    <row r="39" spans="1:8" s="5" customFormat="1" ht="22.5" x14ac:dyDescent="0.15">
      <c r="A39" s="30">
        <v>25</v>
      </c>
      <c r="B39" s="31" t="s">
        <v>66</v>
      </c>
      <c r="C39" s="30" t="s">
        <v>67</v>
      </c>
      <c r="D39" s="32" t="s">
        <v>18</v>
      </c>
      <c r="E39" s="33">
        <v>1.4542999999999999</v>
      </c>
      <c r="F39" s="34">
        <v>491.01</v>
      </c>
      <c r="G39" s="35">
        <v>714.08</v>
      </c>
      <c r="H39" s="35">
        <f t="shared" si="0"/>
        <v>2991.9952000000003</v>
      </c>
    </row>
    <row r="40" spans="1:8" s="5" customFormat="1" ht="22.5" x14ac:dyDescent="0.15">
      <c r="A40" s="30">
        <v>26</v>
      </c>
      <c r="B40" s="31" t="s">
        <v>68</v>
      </c>
      <c r="C40" s="30" t="s">
        <v>69</v>
      </c>
      <c r="D40" s="32" t="s">
        <v>26</v>
      </c>
      <c r="E40" s="33">
        <v>5.62E-2</v>
      </c>
      <c r="F40" s="34">
        <v>395</v>
      </c>
      <c r="G40" s="35">
        <v>22.21</v>
      </c>
      <c r="H40" s="35">
        <f t="shared" si="0"/>
        <v>93.059900000000013</v>
      </c>
    </row>
    <row r="41" spans="1:8" s="5" customFormat="1" ht="22.5" x14ac:dyDescent="0.15">
      <c r="A41" s="30">
        <v>27</v>
      </c>
      <c r="B41" s="31" t="s">
        <v>70</v>
      </c>
      <c r="C41" s="30" t="s">
        <v>71</v>
      </c>
      <c r="D41" s="32" t="s">
        <v>26</v>
      </c>
      <c r="E41" s="33">
        <v>0.16159999999999999</v>
      </c>
      <c r="F41" s="34">
        <v>485.9</v>
      </c>
      <c r="G41" s="35">
        <v>78.52</v>
      </c>
      <c r="H41" s="35">
        <f t="shared" si="0"/>
        <v>328.99880000000002</v>
      </c>
    </row>
    <row r="42" spans="1:8" s="5" customFormat="1" ht="22.5" x14ac:dyDescent="0.15">
      <c r="A42" s="30">
        <v>28</v>
      </c>
      <c r="B42" s="31" t="s">
        <v>72</v>
      </c>
      <c r="C42" s="30" t="s">
        <v>73</v>
      </c>
      <c r="D42" s="32" t="s">
        <v>26</v>
      </c>
      <c r="E42" s="33">
        <v>0.47399999999999998</v>
      </c>
      <c r="F42" s="34">
        <v>1382.9</v>
      </c>
      <c r="G42" s="35">
        <v>655.49</v>
      </c>
      <c r="H42" s="35">
        <f t="shared" si="0"/>
        <v>2746.5031000000004</v>
      </c>
    </row>
    <row r="43" spans="1:8" s="5" customFormat="1" ht="22.5" x14ac:dyDescent="0.15">
      <c r="A43" s="30">
        <v>29</v>
      </c>
      <c r="B43" s="31" t="s">
        <v>74</v>
      </c>
      <c r="C43" s="30" t="s">
        <v>212</v>
      </c>
      <c r="D43" s="32" t="s">
        <v>18</v>
      </c>
      <c r="E43" s="33">
        <v>2.4299999999999999E-2</v>
      </c>
      <c r="F43" s="34">
        <v>5989</v>
      </c>
      <c r="G43" s="35">
        <v>145.53</v>
      </c>
      <c r="H43" s="35">
        <f t="shared" si="0"/>
        <v>609.77070000000003</v>
      </c>
    </row>
    <row r="44" spans="1:8" s="5" customFormat="1" ht="22.5" x14ac:dyDescent="0.15">
      <c r="A44" s="30">
        <v>30</v>
      </c>
      <c r="B44" s="31" t="s">
        <v>75</v>
      </c>
      <c r="C44" s="30" t="s">
        <v>76</v>
      </c>
      <c r="D44" s="32" t="s">
        <v>38</v>
      </c>
      <c r="E44" s="33">
        <v>1.5800000000000002E-2</v>
      </c>
      <c r="F44" s="34">
        <v>25</v>
      </c>
      <c r="G44" s="35">
        <v>0.4</v>
      </c>
      <c r="H44" s="35">
        <f t="shared" si="0"/>
        <v>1.6760000000000002</v>
      </c>
    </row>
    <row r="45" spans="1:8" s="5" customFormat="1" ht="22.5" x14ac:dyDescent="0.15">
      <c r="A45" s="30">
        <v>31</v>
      </c>
      <c r="B45" s="31" t="s">
        <v>77</v>
      </c>
      <c r="C45" s="30" t="s">
        <v>78</v>
      </c>
      <c r="D45" s="32" t="s">
        <v>18</v>
      </c>
      <c r="E45" s="33">
        <v>1.8800000000000001E-2</v>
      </c>
      <c r="F45" s="34">
        <v>4455.2</v>
      </c>
      <c r="G45" s="35">
        <v>83.76</v>
      </c>
      <c r="H45" s="35">
        <f t="shared" si="0"/>
        <v>350.95440000000008</v>
      </c>
    </row>
    <row r="46" spans="1:8" s="5" customFormat="1" ht="27.75" customHeight="1" x14ac:dyDescent="0.15">
      <c r="A46" s="30">
        <v>32</v>
      </c>
      <c r="B46" s="31" t="s">
        <v>79</v>
      </c>
      <c r="C46" s="30" t="s">
        <v>213</v>
      </c>
      <c r="D46" s="32" t="s">
        <v>26</v>
      </c>
      <c r="E46" s="33">
        <v>9.4604999999999997</v>
      </c>
      <c r="F46" s="34">
        <v>558.33000000000004</v>
      </c>
      <c r="G46" s="35">
        <v>5282.08</v>
      </c>
      <c r="H46" s="35">
        <f t="shared" si="0"/>
        <v>22131.915200000003</v>
      </c>
    </row>
    <row r="47" spans="1:8" s="5" customFormat="1" ht="27.75" customHeight="1" x14ac:dyDescent="0.15">
      <c r="A47" s="30">
        <v>33</v>
      </c>
      <c r="B47" s="31" t="s">
        <v>80</v>
      </c>
      <c r="C47" s="30" t="s">
        <v>81</v>
      </c>
      <c r="D47" s="32" t="s">
        <v>26</v>
      </c>
      <c r="E47" s="33">
        <v>1.5800000000000002E-2</v>
      </c>
      <c r="F47" s="34">
        <v>1250</v>
      </c>
      <c r="G47" s="35">
        <v>19.75</v>
      </c>
      <c r="H47" s="35">
        <f t="shared" si="0"/>
        <v>82.752500000000012</v>
      </c>
    </row>
    <row r="48" spans="1:8" s="5" customFormat="1" ht="27.75" customHeight="1" x14ac:dyDescent="0.15">
      <c r="A48" s="30">
        <v>34</v>
      </c>
      <c r="B48" s="31" t="s">
        <v>82</v>
      </c>
      <c r="C48" s="30" t="s">
        <v>83</v>
      </c>
      <c r="D48" s="32" t="s">
        <v>26</v>
      </c>
      <c r="E48" s="33">
        <v>6.4699999999999994E-2</v>
      </c>
      <c r="F48" s="34">
        <v>1287</v>
      </c>
      <c r="G48" s="35">
        <v>83.27</v>
      </c>
      <c r="H48" s="35">
        <f t="shared" si="0"/>
        <v>348.90129999999999</v>
      </c>
    </row>
    <row r="49" spans="1:8" s="5" customFormat="1" ht="27.75" customHeight="1" x14ac:dyDescent="0.15">
      <c r="A49" s="30">
        <v>35</v>
      </c>
      <c r="B49" s="31" t="s">
        <v>84</v>
      </c>
      <c r="C49" s="30" t="s">
        <v>85</v>
      </c>
      <c r="D49" s="32" t="s">
        <v>26</v>
      </c>
      <c r="E49" s="33">
        <v>3.1309999999999998</v>
      </c>
      <c r="F49" s="34">
        <v>550</v>
      </c>
      <c r="G49" s="35">
        <v>1722.05</v>
      </c>
      <c r="H49" s="35">
        <f t="shared" si="0"/>
        <v>7215.3895000000002</v>
      </c>
    </row>
    <row r="50" spans="1:8" s="5" customFormat="1" ht="27.75" customHeight="1" x14ac:dyDescent="0.15">
      <c r="A50" s="30">
        <v>36</v>
      </c>
      <c r="B50" s="31" t="s">
        <v>86</v>
      </c>
      <c r="C50" s="30" t="s">
        <v>87</v>
      </c>
      <c r="D50" s="32" t="s">
        <v>26</v>
      </c>
      <c r="E50" s="33">
        <v>1.8E-3</v>
      </c>
      <c r="F50" s="34">
        <v>1100</v>
      </c>
      <c r="G50" s="35">
        <v>1.98</v>
      </c>
      <c r="H50" s="35">
        <f t="shared" si="0"/>
        <v>8.2962000000000007</v>
      </c>
    </row>
    <row r="51" spans="1:8" s="5" customFormat="1" ht="27.75" customHeight="1" x14ac:dyDescent="0.15">
      <c r="A51" s="30">
        <v>37</v>
      </c>
      <c r="B51" s="31" t="s">
        <v>88</v>
      </c>
      <c r="C51" s="30" t="s">
        <v>89</v>
      </c>
      <c r="D51" s="32" t="s">
        <v>26</v>
      </c>
      <c r="E51" s="33">
        <v>0.33660000000000001</v>
      </c>
      <c r="F51" s="34">
        <v>1100</v>
      </c>
      <c r="G51" s="35">
        <v>370.26</v>
      </c>
      <c r="H51" s="35">
        <f t="shared" si="0"/>
        <v>1551.3894</v>
      </c>
    </row>
    <row r="52" spans="1:8" s="5" customFormat="1" ht="27.75" customHeight="1" x14ac:dyDescent="0.15">
      <c r="A52" s="30">
        <v>38</v>
      </c>
      <c r="B52" s="31" t="s">
        <v>90</v>
      </c>
      <c r="C52" s="30" t="s">
        <v>91</v>
      </c>
      <c r="D52" s="32" t="s">
        <v>26</v>
      </c>
      <c r="E52" s="33">
        <v>1E-4</v>
      </c>
      <c r="F52" s="34">
        <v>1056</v>
      </c>
      <c r="G52" s="35">
        <v>0.11</v>
      </c>
      <c r="H52" s="35">
        <f t="shared" si="0"/>
        <v>0.46090000000000003</v>
      </c>
    </row>
    <row r="53" spans="1:8" s="5" customFormat="1" ht="22.5" x14ac:dyDescent="0.15">
      <c r="A53" s="30">
        <v>39</v>
      </c>
      <c r="B53" s="31" t="s">
        <v>92</v>
      </c>
      <c r="C53" s="30" t="s">
        <v>214</v>
      </c>
      <c r="D53" s="32" t="s">
        <v>29</v>
      </c>
      <c r="E53" s="33">
        <v>1.9501999999999999</v>
      </c>
      <c r="F53" s="34">
        <v>57.63</v>
      </c>
      <c r="G53" s="35">
        <v>112.39</v>
      </c>
      <c r="H53" s="35">
        <f t="shared" si="0"/>
        <v>470.91410000000002</v>
      </c>
    </row>
    <row r="54" spans="1:8" s="5" customFormat="1" ht="22.5" x14ac:dyDescent="0.15">
      <c r="A54" s="30">
        <v>40</v>
      </c>
      <c r="B54" s="31" t="s">
        <v>93</v>
      </c>
      <c r="C54" s="30" t="s">
        <v>94</v>
      </c>
      <c r="D54" s="32" t="s">
        <v>29</v>
      </c>
      <c r="E54" s="33">
        <v>0.76959999999999995</v>
      </c>
      <c r="F54" s="34">
        <v>7.46</v>
      </c>
      <c r="G54" s="35">
        <v>5.74</v>
      </c>
      <c r="H54" s="35">
        <f t="shared" si="0"/>
        <v>24.050600000000003</v>
      </c>
    </row>
    <row r="55" spans="1:8" s="5" customFormat="1" ht="22.5" x14ac:dyDescent="0.15">
      <c r="A55" s="30">
        <v>41</v>
      </c>
      <c r="B55" s="31" t="s">
        <v>95</v>
      </c>
      <c r="C55" s="30" t="s">
        <v>96</v>
      </c>
      <c r="D55" s="32" t="s">
        <v>18</v>
      </c>
      <c r="E55" s="33">
        <v>1.1000000000000001E-3</v>
      </c>
      <c r="F55" s="34">
        <v>12900</v>
      </c>
      <c r="G55" s="35">
        <v>14.19</v>
      </c>
      <c r="H55" s="35">
        <f t="shared" si="0"/>
        <v>59.456100000000006</v>
      </c>
    </row>
    <row r="56" spans="1:8" s="5" customFormat="1" ht="22.5" x14ac:dyDescent="0.15">
      <c r="A56" s="30">
        <v>42</v>
      </c>
      <c r="B56" s="31" t="s">
        <v>97</v>
      </c>
      <c r="C56" s="30" t="s">
        <v>98</v>
      </c>
      <c r="D56" s="32" t="s">
        <v>18</v>
      </c>
      <c r="E56" s="33">
        <v>4.0000000000000002E-4</v>
      </c>
      <c r="F56" s="34">
        <v>15620</v>
      </c>
      <c r="G56" s="35">
        <v>6.24</v>
      </c>
      <c r="H56" s="35">
        <f t="shared" si="0"/>
        <v>26.145600000000002</v>
      </c>
    </row>
    <row r="57" spans="1:8" s="5" customFormat="1" ht="22.5" x14ac:dyDescent="0.15">
      <c r="A57" s="30">
        <v>43</v>
      </c>
      <c r="B57" s="31" t="s">
        <v>99</v>
      </c>
      <c r="C57" s="30" t="s">
        <v>100</v>
      </c>
      <c r="D57" s="32" t="s">
        <v>38</v>
      </c>
      <c r="E57" s="33">
        <v>4.0000000000000001E-3</v>
      </c>
      <c r="F57" s="34">
        <v>15.12</v>
      </c>
      <c r="G57" s="35">
        <v>0.06</v>
      </c>
      <c r="H57" s="35">
        <f t="shared" si="0"/>
        <v>0.25140000000000001</v>
      </c>
    </row>
    <row r="58" spans="1:8" s="5" customFormat="1" ht="22.5" x14ac:dyDescent="0.15">
      <c r="A58" s="30">
        <v>44</v>
      </c>
      <c r="B58" s="31" t="s">
        <v>101</v>
      </c>
      <c r="C58" s="30" t="s">
        <v>102</v>
      </c>
      <c r="D58" s="32" t="s">
        <v>18</v>
      </c>
      <c r="E58" s="33">
        <v>6.9999999999999999E-4</v>
      </c>
      <c r="F58" s="34">
        <v>14312.87</v>
      </c>
      <c r="G58" s="35">
        <v>10.02</v>
      </c>
      <c r="H58" s="35">
        <f t="shared" si="0"/>
        <v>41.983800000000002</v>
      </c>
    </row>
    <row r="59" spans="1:8" s="5" customFormat="1" ht="22.5" x14ac:dyDescent="0.15">
      <c r="A59" s="30">
        <v>45</v>
      </c>
      <c r="B59" s="31" t="s">
        <v>103</v>
      </c>
      <c r="C59" s="30" t="s">
        <v>104</v>
      </c>
      <c r="D59" s="32" t="s">
        <v>38</v>
      </c>
      <c r="E59" s="33">
        <v>0.1129</v>
      </c>
      <c r="F59" s="34">
        <v>6.67</v>
      </c>
      <c r="G59" s="35">
        <v>0.75</v>
      </c>
      <c r="H59" s="35">
        <f t="shared" si="0"/>
        <v>3.1425000000000001</v>
      </c>
    </row>
    <row r="60" spans="1:8" s="5" customFormat="1" ht="17.25" customHeight="1" x14ac:dyDescent="0.15">
      <c r="A60" s="30">
        <v>46</v>
      </c>
      <c r="B60" s="31" t="s">
        <v>105</v>
      </c>
      <c r="C60" s="30" t="s">
        <v>107</v>
      </c>
      <c r="D60" s="32" t="s">
        <v>106</v>
      </c>
      <c r="E60" s="33">
        <v>1</v>
      </c>
      <c r="F60" s="34">
        <v>288.39</v>
      </c>
      <c r="G60" s="35">
        <v>288.39</v>
      </c>
      <c r="H60" s="35">
        <f t="shared" si="0"/>
        <v>1208.3541</v>
      </c>
    </row>
    <row r="61" spans="1:8" s="5" customFormat="1" ht="29.25" customHeight="1" x14ac:dyDescent="0.15">
      <c r="A61" s="30">
        <v>47</v>
      </c>
      <c r="B61" s="31" t="s">
        <v>105</v>
      </c>
      <c r="C61" s="30" t="s">
        <v>108</v>
      </c>
      <c r="D61" s="32" t="s">
        <v>106</v>
      </c>
      <c r="E61" s="33">
        <v>3</v>
      </c>
      <c r="F61" s="34">
        <v>7601.02</v>
      </c>
      <c r="G61" s="35">
        <v>22803.06</v>
      </c>
      <c r="H61" s="35">
        <f t="shared" si="0"/>
        <v>95544.821400000015</v>
      </c>
    </row>
    <row r="62" spans="1:8" s="5" customFormat="1" ht="29.25" customHeight="1" x14ac:dyDescent="0.15">
      <c r="A62" s="30">
        <v>48</v>
      </c>
      <c r="B62" s="31" t="s">
        <v>105</v>
      </c>
      <c r="C62" s="30" t="s">
        <v>109</v>
      </c>
      <c r="D62" s="32" t="s">
        <v>106</v>
      </c>
      <c r="E62" s="33">
        <v>11</v>
      </c>
      <c r="F62" s="34">
        <v>10862.81</v>
      </c>
      <c r="G62" s="35">
        <v>119490.91</v>
      </c>
      <c r="H62" s="35">
        <f t="shared" si="0"/>
        <v>500666.91290000005</v>
      </c>
    </row>
    <row r="63" spans="1:8" s="5" customFormat="1" ht="29.25" customHeight="1" x14ac:dyDescent="0.15">
      <c r="A63" s="30">
        <v>49</v>
      </c>
      <c r="B63" s="31" t="s">
        <v>105</v>
      </c>
      <c r="C63" s="30" t="s">
        <v>110</v>
      </c>
      <c r="D63" s="32" t="s">
        <v>106</v>
      </c>
      <c r="E63" s="33">
        <v>1</v>
      </c>
      <c r="F63" s="34">
        <v>2755.44</v>
      </c>
      <c r="G63" s="35">
        <v>2755.44</v>
      </c>
      <c r="H63" s="35">
        <f t="shared" si="0"/>
        <v>11545.293600000001</v>
      </c>
    </row>
    <row r="64" spans="1:8" s="5" customFormat="1" ht="29.25" customHeight="1" x14ac:dyDescent="0.15">
      <c r="A64" s="30">
        <v>50</v>
      </c>
      <c r="B64" s="31" t="s">
        <v>105</v>
      </c>
      <c r="C64" s="30" t="s">
        <v>111</v>
      </c>
      <c r="D64" s="32" t="s">
        <v>106</v>
      </c>
      <c r="E64" s="33">
        <v>1</v>
      </c>
      <c r="F64" s="34">
        <v>4205.6499999999996</v>
      </c>
      <c r="G64" s="35">
        <v>4205.6499999999996</v>
      </c>
      <c r="H64" s="35">
        <f t="shared" si="0"/>
        <v>17621.673500000001</v>
      </c>
    </row>
    <row r="65" spans="1:8" s="5" customFormat="1" ht="29.25" customHeight="1" x14ac:dyDescent="0.15">
      <c r="A65" s="30">
        <v>51</v>
      </c>
      <c r="B65" s="31" t="s">
        <v>105</v>
      </c>
      <c r="C65" s="30" t="s">
        <v>112</v>
      </c>
      <c r="D65" s="32" t="s">
        <v>106</v>
      </c>
      <c r="E65" s="33">
        <v>1</v>
      </c>
      <c r="F65" s="34">
        <v>6008.35</v>
      </c>
      <c r="G65" s="35">
        <v>6008.35</v>
      </c>
      <c r="H65" s="35">
        <f t="shared" si="0"/>
        <v>25174.986500000003</v>
      </c>
    </row>
    <row r="66" spans="1:8" s="5" customFormat="1" ht="22.5" x14ac:dyDescent="0.15">
      <c r="A66" s="30">
        <v>52</v>
      </c>
      <c r="B66" s="31" t="s">
        <v>105</v>
      </c>
      <c r="C66" s="30" t="s">
        <v>113</v>
      </c>
      <c r="D66" s="32" t="s">
        <v>106</v>
      </c>
      <c r="E66" s="33">
        <v>7</v>
      </c>
      <c r="F66" s="34">
        <v>186.46</v>
      </c>
      <c r="G66" s="35">
        <v>1305.22</v>
      </c>
      <c r="H66" s="35">
        <f t="shared" si="0"/>
        <v>5468.8718000000008</v>
      </c>
    </row>
    <row r="67" spans="1:8" s="5" customFormat="1" ht="22.5" x14ac:dyDescent="0.15">
      <c r="A67" s="30">
        <v>53</v>
      </c>
      <c r="B67" s="31" t="s">
        <v>105</v>
      </c>
      <c r="C67" s="30" t="s">
        <v>114</v>
      </c>
      <c r="D67" s="32" t="s">
        <v>106</v>
      </c>
      <c r="E67" s="33">
        <v>1</v>
      </c>
      <c r="F67" s="34">
        <v>269.29000000000002</v>
      </c>
      <c r="G67" s="35">
        <v>269.29000000000002</v>
      </c>
      <c r="H67" s="35">
        <f t="shared" si="0"/>
        <v>1128.3251000000002</v>
      </c>
    </row>
    <row r="68" spans="1:8" s="5" customFormat="1" ht="22.5" x14ac:dyDescent="0.15">
      <c r="A68" s="30">
        <v>54</v>
      </c>
      <c r="B68" s="31" t="s">
        <v>105</v>
      </c>
      <c r="C68" s="30" t="s">
        <v>115</v>
      </c>
      <c r="D68" s="32" t="s">
        <v>106</v>
      </c>
      <c r="E68" s="33">
        <v>15</v>
      </c>
      <c r="F68" s="34">
        <v>484.79</v>
      </c>
      <c r="G68" s="35">
        <v>7271.85</v>
      </c>
      <c r="H68" s="35">
        <f t="shared" si="0"/>
        <v>30469.051500000005</v>
      </c>
    </row>
    <row r="69" spans="1:8" s="5" customFormat="1" ht="33.75" x14ac:dyDescent="0.15">
      <c r="A69" s="30">
        <v>55</v>
      </c>
      <c r="B69" s="31" t="s">
        <v>116</v>
      </c>
      <c r="C69" s="30" t="s">
        <v>117</v>
      </c>
      <c r="D69" s="32" t="s">
        <v>26</v>
      </c>
      <c r="E69" s="33">
        <v>5.1604999999999999</v>
      </c>
      <c r="F69" s="34">
        <v>91.5</v>
      </c>
      <c r="G69" s="35">
        <v>472.18</v>
      </c>
      <c r="H69" s="35">
        <f t="shared" si="0"/>
        <v>1978.4342000000001</v>
      </c>
    </row>
    <row r="70" spans="1:8" s="5" customFormat="1" ht="33.75" x14ac:dyDescent="0.15">
      <c r="A70" s="30">
        <v>56</v>
      </c>
      <c r="B70" s="31" t="s">
        <v>118</v>
      </c>
      <c r="C70" s="30" t="s">
        <v>119</v>
      </c>
      <c r="D70" s="32" t="s">
        <v>26</v>
      </c>
      <c r="E70" s="33">
        <v>135.44499999999999</v>
      </c>
      <c r="F70" s="34">
        <v>55.26</v>
      </c>
      <c r="G70" s="35">
        <v>7484.69</v>
      </c>
      <c r="H70" s="35">
        <f t="shared" si="0"/>
        <v>31360.8511</v>
      </c>
    </row>
    <row r="71" spans="1:8" s="5" customFormat="1" ht="33.75" x14ac:dyDescent="0.15">
      <c r="A71" s="30">
        <v>57</v>
      </c>
      <c r="B71" s="31" t="s">
        <v>120</v>
      </c>
      <c r="C71" s="30" t="s">
        <v>65</v>
      </c>
      <c r="D71" s="32" t="s">
        <v>26</v>
      </c>
      <c r="E71" s="33">
        <v>0.90600000000000003</v>
      </c>
      <c r="F71" s="34">
        <v>490</v>
      </c>
      <c r="G71" s="35">
        <v>443.94</v>
      </c>
      <c r="H71" s="35">
        <f t="shared" si="0"/>
        <v>1860.1086000000003</v>
      </c>
    </row>
    <row r="72" spans="1:8" s="5" customFormat="1" ht="33.75" x14ac:dyDescent="0.15">
      <c r="A72" s="30">
        <v>58</v>
      </c>
      <c r="B72" s="31" t="s">
        <v>121</v>
      </c>
      <c r="C72" s="30" t="s">
        <v>122</v>
      </c>
      <c r="D72" s="32" t="s">
        <v>26</v>
      </c>
      <c r="E72" s="33">
        <v>8.4529999999999994E-2</v>
      </c>
      <c r="F72" s="34">
        <v>519.79999999999995</v>
      </c>
      <c r="G72" s="35">
        <v>43.93</v>
      </c>
      <c r="H72" s="35">
        <f t="shared" si="0"/>
        <v>184.06670000000003</v>
      </c>
    </row>
    <row r="73" spans="1:8" s="5" customFormat="1" ht="33.75" x14ac:dyDescent="0.15">
      <c r="A73" s="30">
        <v>59</v>
      </c>
      <c r="B73" s="31" t="s">
        <v>123</v>
      </c>
      <c r="C73" s="30" t="s">
        <v>124</v>
      </c>
      <c r="D73" s="32" t="s">
        <v>106</v>
      </c>
      <c r="E73" s="33">
        <v>14</v>
      </c>
      <c r="F73" s="34">
        <v>31.43</v>
      </c>
      <c r="G73" s="35">
        <v>440.02</v>
      </c>
      <c r="H73" s="35">
        <f t="shared" si="0"/>
        <v>1843.6838</v>
      </c>
    </row>
    <row r="74" spans="1:8" s="5" customFormat="1" ht="33.75" x14ac:dyDescent="0.15">
      <c r="A74" s="30">
        <v>60</v>
      </c>
      <c r="B74" s="31" t="s">
        <v>125</v>
      </c>
      <c r="C74" s="30" t="s">
        <v>126</v>
      </c>
      <c r="D74" s="32" t="s">
        <v>106</v>
      </c>
      <c r="E74" s="33">
        <v>13</v>
      </c>
      <c r="F74" s="34">
        <v>78.56</v>
      </c>
      <c r="G74" s="35">
        <v>1021.28</v>
      </c>
      <c r="H74" s="35">
        <f t="shared" si="0"/>
        <v>4279.1632</v>
      </c>
    </row>
    <row r="75" spans="1:8" s="5" customFormat="1" ht="39.75" customHeight="1" x14ac:dyDescent="0.15">
      <c r="A75" s="30">
        <v>61</v>
      </c>
      <c r="B75" s="31" t="s">
        <v>127</v>
      </c>
      <c r="C75" s="30" t="s">
        <v>128</v>
      </c>
      <c r="D75" s="32" t="s">
        <v>106</v>
      </c>
      <c r="E75" s="33">
        <v>2</v>
      </c>
      <c r="F75" s="34">
        <v>242.94</v>
      </c>
      <c r="G75" s="35">
        <v>485.88</v>
      </c>
      <c r="H75" s="35">
        <f t="shared" si="0"/>
        <v>2035.8372000000002</v>
      </c>
    </row>
    <row r="76" spans="1:8" s="5" customFormat="1" ht="39.75" customHeight="1" x14ac:dyDescent="0.15">
      <c r="A76" s="30">
        <v>62</v>
      </c>
      <c r="B76" s="31" t="s">
        <v>129</v>
      </c>
      <c r="C76" s="30" t="s">
        <v>130</v>
      </c>
      <c r="D76" s="32" t="s">
        <v>106</v>
      </c>
      <c r="E76" s="33">
        <v>2</v>
      </c>
      <c r="F76" s="34">
        <v>362.1</v>
      </c>
      <c r="G76" s="35">
        <v>724.2</v>
      </c>
      <c r="H76" s="35">
        <f t="shared" si="0"/>
        <v>3034.3980000000006</v>
      </c>
    </row>
    <row r="77" spans="1:8" s="5" customFormat="1" ht="39.75" customHeight="1" x14ac:dyDescent="0.15">
      <c r="A77" s="30">
        <v>63</v>
      </c>
      <c r="B77" s="31" t="s">
        <v>131</v>
      </c>
      <c r="C77" s="30" t="s">
        <v>132</v>
      </c>
      <c r="D77" s="32" t="s">
        <v>106</v>
      </c>
      <c r="E77" s="33">
        <v>4</v>
      </c>
      <c r="F77" s="34">
        <v>647.77</v>
      </c>
      <c r="G77" s="35">
        <v>2591.08</v>
      </c>
      <c r="H77" s="35">
        <f t="shared" si="0"/>
        <v>10856.6252</v>
      </c>
    </row>
    <row r="78" spans="1:8" s="5" customFormat="1" ht="39.75" customHeight="1" x14ac:dyDescent="0.15">
      <c r="A78" s="30">
        <v>64</v>
      </c>
      <c r="B78" s="31" t="s">
        <v>133</v>
      </c>
      <c r="C78" s="30" t="s">
        <v>134</v>
      </c>
      <c r="D78" s="32" t="s">
        <v>106</v>
      </c>
      <c r="E78" s="33">
        <v>10</v>
      </c>
      <c r="F78" s="34">
        <v>901.16</v>
      </c>
      <c r="G78" s="35">
        <v>9011.6</v>
      </c>
      <c r="H78" s="35">
        <f t="shared" si="0"/>
        <v>37758.604000000007</v>
      </c>
    </row>
    <row r="79" spans="1:8" s="5" customFormat="1" ht="33.75" x14ac:dyDescent="0.15">
      <c r="A79" s="30">
        <v>65</v>
      </c>
      <c r="B79" s="31" t="s">
        <v>135</v>
      </c>
      <c r="C79" s="30" t="s">
        <v>136</v>
      </c>
      <c r="D79" s="32" t="s">
        <v>106</v>
      </c>
      <c r="E79" s="33">
        <v>1</v>
      </c>
      <c r="F79" s="34">
        <v>215.48</v>
      </c>
      <c r="G79" s="35">
        <v>215.48</v>
      </c>
      <c r="H79" s="35">
        <f t="shared" si="0"/>
        <v>902.86120000000005</v>
      </c>
    </row>
    <row r="80" spans="1:8" s="5" customFormat="1" ht="33.75" x14ac:dyDescent="0.15">
      <c r="A80" s="30">
        <v>66</v>
      </c>
      <c r="B80" s="31" t="s">
        <v>137</v>
      </c>
      <c r="C80" s="30" t="s">
        <v>138</v>
      </c>
      <c r="D80" s="32" t="s">
        <v>106</v>
      </c>
      <c r="E80" s="33">
        <v>2</v>
      </c>
      <c r="F80" s="34">
        <v>462.83</v>
      </c>
      <c r="G80" s="35">
        <v>925.66</v>
      </c>
      <c r="H80" s="35">
        <f t="shared" ref="H80:H116" si="1">G80*4.19</f>
        <v>3878.5154000000002</v>
      </c>
    </row>
    <row r="81" spans="1:8" s="5" customFormat="1" ht="33.75" x14ac:dyDescent="0.15">
      <c r="A81" s="30">
        <v>67</v>
      </c>
      <c r="B81" s="31" t="s">
        <v>139</v>
      </c>
      <c r="C81" s="30" t="s">
        <v>140</v>
      </c>
      <c r="D81" s="32" t="s">
        <v>106</v>
      </c>
      <c r="E81" s="33">
        <v>5</v>
      </c>
      <c r="F81" s="34">
        <v>908.44</v>
      </c>
      <c r="G81" s="35">
        <v>4542.2</v>
      </c>
      <c r="H81" s="35">
        <f t="shared" si="1"/>
        <v>19031.817999999999</v>
      </c>
    </row>
    <row r="82" spans="1:8" s="5" customFormat="1" ht="33.75" x14ac:dyDescent="0.15">
      <c r="A82" s="30">
        <v>68</v>
      </c>
      <c r="B82" s="31" t="s">
        <v>141</v>
      </c>
      <c r="C82" s="30" t="s">
        <v>142</v>
      </c>
      <c r="D82" s="32" t="s">
        <v>106</v>
      </c>
      <c r="E82" s="33">
        <v>2</v>
      </c>
      <c r="F82" s="34">
        <v>387.63</v>
      </c>
      <c r="G82" s="35">
        <v>775.26</v>
      </c>
      <c r="H82" s="35">
        <f t="shared" si="1"/>
        <v>3248.3394000000003</v>
      </c>
    </row>
    <row r="83" spans="1:8" s="5" customFormat="1" ht="33.75" x14ac:dyDescent="0.15">
      <c r="A83" s="30">
        <v>69</v>
      </c>
      <c r="B83" s="31" t="s">
        <v>143</v>
      </c>
      <c r="C83" s="30" t="s">
        <v>144</v>
      </c>
      <c r="D83" s="32" t="s">
        <v>106</v>
      </c>
      <c r="E83" s="33">
        <v>5</v>
      </c>
      <c r="F83" s="34">
        <v>873.72</v>
      </c>
      <c r="G83" s="35">
        <v>4368.6000000000004</v>
      </c>
      <c r="H83" s="35">
        <f t="shared" si="1"/>
        <v>18304.434000000005</v>
      </c>
    </row>
    <row r="84" spans="1:8" s="5" customFormat="1" ht="33.75" x14ac:dyDescent="0.15">
      <c r="A84" s="30">
        <v>70</v>
      </c>
      <c r="B84" s="31" t="s">
        <v>145</v>
      </c>
      <c r="C84" s="30" t="s">
        <v>146</v>
      </c>
      <c r="D84" s="32" t="s">
        <v>106</v>
      </c>
      <c r="E84" s="33">
        <v>1</v>
      </c>
      <c r="F84" s="34">
        <v>175.57</v>
      </c>
      <c r="G84" s="35">
        <v>175.57</v>
      </c>
      <c r="H84" s="35">
        <f t="shared" si="1"/>
        <v>735.63830000000007</v>
      </c>
    </row>
    <row r="85" spans="1:8" s="5" customFormat="1" ht="33.75" x14ac:dyDescent="0.15">
      <c r="A85" s="30">
        <v>71</v>
      </c>
      <c r="B85" s="31" t="s">
        <v>147</v>
      </c>
      <c r="C85" s="30" t="s">
        <v>148</v>
      </c>
      <c r="D85" s="32" t="s">
        <v>32</v>
      </c>
      <c r="E85" s="33">
        <v>0.153</v>
      </c>
      <c r="F85" s="34">
        <v>2027</v>
      </c>
      <c r="G85" s="35">
        <v>310.14</v>
      </c>
      <c r="H85" s="35">
        <f t="shared" si="1"/>
        <v>1299.4866</v>
      </c>
    </row>
    <row r="86" spans="1:8" s="5" customFormat="1" ht="33.75" x14ac:dyDescent="0.15">
      <c r="A86" s="30">
        <v>72</v>
      </c>
      <c r="B86" s="31" t="s">
        <v>149</v>
      </c>
      <c r="C86" s="30" t="s">
        <v>150</v>
      </c>
      <c r="D86" s="32" t="s">
        <v>18</v>
      </c>
      <c r="E86" s="33">
        <v>0.12278</v>
      </c>
      <c r="F86" s="34">
        <v>7571</v>
      </c>
      <c r="G86" s="35">
        <v>929.57</v>
      </c>
      <c r="H86" s="35">
        <f t="shared" si="1"/>
        <v>3894.8983000000007</v>
      </c>
    </row>
    <row r="87" spans="1:8" s="5" customFormat="1" ht="33.75" x14ac:dyDescent="0.15">
      <c r="A87" s="30">
        <v>73</v>
      </c>
      <c r="B87" s="31" t="s">
        <v>149</v>
      </c>
      <c r="C87" s="30" t="s">
        <v>151</v>
      </c>
      <c r="D87" s="32" t="s">
        <v>18</v>
      </c>
      <c r="E87" s="33">
        <v>2.674E-2</v>
      </c>
      <c r="F87" s="34">
        <v>7571</v>
      </c>
      <c r="G87" s="35">
        <v>202.45</v>
      </c>
      <c r="H87" s="35">
        <f t="shared" si="1"/>
        <v>848.26550000000009</v>
      </c>
    </row>
    <row r="88" spans="1:8" s="5" customFormat="1" ht="33.75" x14ac:dyDescent="0.15">
      <c r="A88" s="30">
        <v>74</v>
      </c>
      <c r="B88" s="31" t="s">
        <v>152</v>
      </c>
      <c r="C88" s="30" t="s">
        <v>153</v>
      </c>
      <c r="D88" s="32" t="s">
        <v>106</v>
      </c>
      <c r="E88" s="33">
        <v>8</v>
      </c>
      <c r="F88" s="34">
        <v>569.52</v>
      </c>
      <c r="G88" s="35">
        <v>4556.16</v>
      </c>
      <c r="H88" s="35">
        <f t="shared" si="1"/>
        <v>19090.310400000002</v>
      </c>
    </row>
    <row r="89" spans="1:8" s="5" customFormat="1" ht="33.75" x14ac:dyDescent="0.15">
      <c r="A89" s="30">
        <v>75</v>
      </c>
      <c r="B89" s="31" t="s">
        <v>154</v>
      </c>
      <c r="C89" s="30" t="s">
        <v>155</v>
      </c>
      <c r="D89" s="32" t="s">
        <v>106</v>
      </c>
      <c r="E89" s="33">
        <v>1</v>
      </c>
      <c r="F89" s="34">
        <v>415.16</v>
      </c>
      <c r="G89" s="35">
        <v>415.16</v>
      </c>
      <c r="H89" s="35">
        <f t="shared" si="1"/>
        <v>1739.5204000000003</v>
      </c>
    </row>
    <row r="90" spans="1:8" s="5" customFormat="1" ht="41.25" customHeight="1" x14ac:dyDescent="0.15">
      <c r="A90" s="30">
        <v>76</v>
      </c>
      <c r="B90" s="31" t="s">
        <v>156</v>
      </c>
      <c r="C90" s="30" t="s">
        <v>157</v>
      </c>
      <c r="D90" s="32" t="s">
        <v>106</v>
      </c>
      <c r="E90" s="33">
        <v>1</v>
      </c>
      <c r="F90" s="34">
        <v>2415.65</v>
      </c>
      <c r="G90" s="35">
        <v>2415.65</v>
      </c>
      <c r="H90" s="35">
        <f t="shared" si="1"/>
        <v>10121.5735</v>
      </c>
    </row>
    <row r="91" spans="1:8" s="5" customFormat="1" ht="41.25" customHeight="1" x14ac:dyDescent="0.15">
      <c r="A91" s="30">
        <v>77</v>
      </c>
      <c r="B91" s="31" t="s">
        <v>158</v>
      </c>
      <c r="C91" s="30" t="s">
        <v>159</v>
      </c>
      <c r="D91" s="32" t="s">
        <v>106</v>
      </c>
      <c r="E91" s="33">
        <v>1</v>
      </c>
      <c r="F91" s="34">
        <v>2700.38</v>
      </c>
      <c r="G91" s="35">
        <v>2700.38</v>
      </c>
      <c r="H91" s="35">
        <f t="shared" si="1"/>
        <v>11314.592200000001</v>
      </c>
    </row>
    <row r="92" spans="1:8" s="5" customFormat="1" ht="41.25" customHeight="1" x14ac:dyDescent="0.15">
      <c r="A92" s="30">
        <v>78</v>
      </c>
      <c r="B92" s="31" t="s">
        <v>160</v>
      </c>
      <c r="C92" s="30" t="s">
        <v>161</v>
      </c>
      <c r="D92" s="32" t="s">
        <v>162</v>
      </c>
      <c r="E92" s="33">
        <v>1</v>
      </c>
      <c r="F92" s="34">
        <v>554.4</v>
      </c>
      <c r="G92" s="35">
        <v>554.4</v>
      </c>
      <c r="H92" s="35">
        <f t="shared" si="1"/>
        <v>2322.9360000000001</v>
      </c>
    </row>
    <row r="93" spans="1:8" s="5" customFormat="1" ht="51.75" customHeight="1" x14ac:dyDescent="0.15">
      <c r="A93" s="30">
        <v>79</v>
      </c>
      <c r="B93" s="31" t="s">
        <v>163</v>
      </c>
      <c r="C93" s="30" t="s">
        <v>164</v>
      </c>
      <c r="D93" s="32" t="s">
        <v>165</v>
      </c>
      <c r="E93" s="33">
        <v>0.25</v>
      </c>
      <c r="F93" s="34">
        <v>97</v>
      </c>
      <c r="G93" s="35">
        <v>24.25</v>
      </c>
      <c r="H93" s="35">
        <f t="shared" si="1"/>
        <v>101.60750000000002</v>
      </c>
    </row>
    <row r="94" spans="1:8" s="5" customFormat="1" ht="51.75" customHeight="1" x14ac:dyDescent="0.15">
      <c r="A94" s="30">
        <v>80</v>
      </c>
      <c r="B94" s="31" t="s">
        <v>166</v>
      </c>
      <c r="C94" s="30" t="s">
        <v>167</v>
      </c>
      <c r="D94" s="32" t="s">
        <v>165</v>
      </c>
      <c r="E94" s="33">
        <v>0.25</v>
      </c>
      <c r="F94" s="34">
        <v>216.65</v>
      </c>
      <c r="G94" s="35">
        <v>54.16</v>
      </c>
      <c r="H94" s="35">
        <f t="shared" si="1"/>
        <v>226.93040000000002</v>
      </c>
    </row>
    <row r="95" spans="1:8" s="5" customFormat="1" ht="51.75" customHeight="1" x14ac:dyDescent="0.15">
      <c r="A95" s="30">
        <v>81</v>
      </c>
      <c r="B95" s="31" t="s">
        <v>166</v>
      </c>
      <c r="C95" s="30" t="s">
        <v>168</v>
      </c>
      <c r="D95" s="32" t="s">
        <v>165</v>
      </c>
      <c r="E95" s="33">
        <v>0.5</v>
      </c>
      <c r="F95" s="34">
        <v>216.65</v>
      </c>
      <c r="G95" s="35">
        <v>108.33</v>
      </c>
      <c r="H95" s="35">
        <f t="shared" si="1"/>
        <v>453.90270000000004</v>
      </c>
    </row>
    <row r="96" spans="1:8" s="5" customFormat="1" ht="45" x14ac:dyDescent="0.15">
      <c r="A96" s="30">
        <v>82</v>
      </c>
      <c r="B96" s="31" t="s">
        <v>166</v>
      </c>
      <c r="C96" s="30" t="s">
        <v>169</v>
      </c>
      <c r="D96" s="32" t="s">
        <v>165</v>
      </c>
      <c r="E96" s="33">
        <v>1.25</v>
      </c>
      <c r="F96" s="34">
        <v>216.65</v>
      </c>
      <c r="G96" s="35">
        <v>270.81</v>
      </c>
      <c r="H96" s="35">
        <f t="shared" si="1"/>
        <v>1134.6939000000002</v>
      </c>
    </row>
    <row r="97" spans="1:8" s="5" customFormat="1" ht="45" x14ac:dyDescent="0.15">
      <c r="A97" s="30">
        <v>83</v>
      </c>
      <c r="B97" s="31" t="s">
        <v>170</v>
      </c>
      <c r="C97" s="30" t="s">
        <v>171</v>
      </c>
      <c r="D97" s="32" t="s">
        <v>165</v>
      </c>
      <c r="E97" s="33">
        <v>0.25</v>
      </c>
      <c r="F97" s="34">
        <v>188.01</v>
      </c>
      <c r="G97" s="35">
        <v>47</v>
      </c>
      <c r="H97" s="35">
        <f t="shared" si="1"/>
        <v>196.93</v>
      </c>
    </row>
    <row r="98" spans="1:8" s="5" customFormat="1" ht="45" x14ac:dyDescent="0.15">
      <c r="A98" s="30">
        <v>84</v>
      </c>
      <c r="B98" s="31" t="s">
        <v>172</v>
      </c>
      <c r="C98" s="30" t="s">
        <v>173</v>
      </c>
      <c r="D98" s="32" t="s">
        <v>165</v>
      </c>
      <c r="E98" s="33">
        <v>0.5</v>
      </c>
      <c r="F98" s="34">
        <v>224.81</v>
      </c>
      <c r="G98" s="35">
        <v>112.41</v>
      </c>
      <c r="H98" s="35">
        <f t="shared" si="1"/>
        <v>470.99790000000002</v>
      </c>
    </row>
    <row r="99" spans="1:8" s="5" customFormat="1" ht="45" x14ac:dyDescent="0.15">
      <c r="A99" s="30">
        <v>85</v>
      </c>
      <c r="B99" s="31" t="s">
        <v>172</v>
      </c>
      <c r="C99" s="30" t="s">
        <v>174</v>
      </c>
      <c r="D99" s="32" t="s">
        <v>165</v>
      </c>
      <c r="E99" s="33">
        <v>2</v>
      </c>
      <c r="F99" s="34">
        <v>224.81</v>
      </c>
      <c r="G99" s="35">
        <v>449.62</v>
      </c>
      <c r="H99" s="35">
        <f t="shared" si="1"/>
        <v>1883.9078000000002</v>
      </c>
    </row>
    <row r="100" spans="1:8" s="5" customFormat="1" ht="45" x14ac:dyDescent="0.15">
      <c r="A100" s="30">
        <v>86</v>
      </c>
      <c r="B100" s="31" t="s">
        <v>175</v>
      </c>
      <c r="C100" s="30" t="s">
        <v>176</v>
      </c>
      <c r="D100" s="32" t="s">
        <v>165</v>
      </c>
      <c r="E100" s="33">
        <v>31.31</v>
      </c>
      <c r="F100" s="34">
        <v>618.38</v>
      </c>
      <c r="G100" s="35">
        <v>19361.48</v>
      </c>
      <c r="H100" s="35">
        <f t="shared" si="1"/>
        <v>81124.601200000005</v>
      </c>
    </row>
    <row r="101" spans="1:8" s="5" customFormat="1" ht="38.25" customHeight="1" x14ac:dyDescent="0.15">
      <c r="A101" s="30">
        <v>87</v>
      </c>
      <c r="B101" s="31" t="s">
        <v>177</v>
      </c>
      <c r="C101" s="30" t="s">
        <v>178</v>
      </c>
      <c r="D101" s="32" t="s">
        <v>106</v>
      </c>
      <c r="E101" s="33">
        <v>2</v>
      </c>
      <c r="F101" s="34">
        <v>28</v>
      </c>
      <c r="G101" s="35">
        <v>56</v>
      </c>
      <c r="H101" s="35">
        <f t="shared" si="1"/>
        <v>234.64000000000001</v>
      </c>
    </row>
    <row r="102" spans="1:8" s="5" customFormat="1" ht="38.25" customHeight="1" x14ac:dyDescent="0.15">
      <c r="A102" s="30">
        <v>88</v>
      </c>
      <c r="B102" s="31" t="s">
        <v>179</v>
      </c>
      <c r="C102" s="30" t="s">
        <v>180</v>
      </c>
      <c r="D102" s="32" t="s">
        <v>106</v>
      </c>
      <c r="E102" s="33">
        <v>3</v>
      </c>
      <c r="F102" s="34">
        <v>45</v>
      </c>
      <c r="G102" s="35">
        <v>135</v>
      </c>
      <c r="H102" s="35">
        <f t="shared" si="1"/>
        <v>565.65000000000009</v>
      </c>
    </row>
    <row r="103" spans="1:8" s="5" customFormat="1" ht="38.25" customHeight="1" x14ac:dyDescent="0.15">
      <c r="A103" s="30">
        <v>89</v>
      </c>
      <c r="B103" s="31" t="s">
        <v>179</v>
      </c>
      <c r="C103" s="30" t="s">
        <v>181</v>
      </c>
      <c r="D103" s="32" t="s">
        <v>106</v>
      </c>
      <c r="E103" s="33">
        <v>2</v>
      </c>
      <c r="F103" s="34">
        <v>45</v>
      </c>
      <c r="G103" s="35">
        <v>90</v>
      </c>
      <c r="H103" s="35">
        <f t="shared" si="1"/>
        <v>377.1</v>
      </c>
    </row>
    <row r="104" spans="1:8" s="5" customFormat="1" ht="38.25" customHeight="1" x14ac:dyDescent="0.15">
      <c r="A104" s="30">
        <v>90</v>
      </c>
      <c r="B104" s="31" t="s">
        <v>182</v>
      </c>
      <c r="C104" s="30" t="s">
        <v>183</v>
      </c>
      <c r="D104" s="32" t="s">
        <v>106</v>
      </c>
      <c r="E104" s="33">
        <v>6</v>
      </c>
      <c r="F104" s="34">
        <v>75</v>
      </c>
      <c r="G104" s="35">
        <v>450</v>
      </c>
      <c r="H104" s="35">
        <f t="shared" si="1"/>
        <v>1885.5000000000002</v>
      </c>
    </row>
    <row r="105" spans="1:8" s="5" customFormat="1" ht="38.25" customHeight="1" x14ac:dyDescent="0.15">
      <c r="A105" s="30">
        <v>91</v>
      </c>
      <c r="B105" s="31" t="s">
        <v>184</v>
      </c>
      <c r="C105" s="30" t="s">
        <v>185</v>
      </c>
      <c r="D105" s="32" t="s">
        <v>106</v>
      </c>
      <c r="E105" s="33">
        <v>12</v>
      </c>
      <c r="F105" s="34">
        <v>100</v>
      </c>
      <c r="G105" s="35">
        <v>1200</v>
      </c>
      <c r="H105" s="35">
        <f t="shared" si="1"/>
        <v>5028.0000000000009</v>
      </c>
    </row>
    <row r="106" spans="1:8" s="5" customFormat="1" ht="38.25" customHeight="1" x14ac:dyDescent="0.15">
      <c r="A106" s="30">
        <v>92</v>
      </c>
      <c r="B106" s="31" t="s">
        <v>184</v>
      </c>
      <c r="C106" s="30" t="s">
        <v>186</v>
      </c>
      <c r="D106" s="32" t="s">
        <v>106</v>
      </c>
      <c r="E106" s="33">
        <v>2</v>
      </c>
      <c r="F106" s="34">
        <v>100</v>
      </c>
      <c r="G106" s="35">
        <v>200</v>
      </c>
      <c r="H106" s="35">
        <f t="shared" si="1"/>
        <v>838.00000000000011</v>
      </c>
    </row>
    <row r="107" spans="1:8" s="5" customFormat="1" ht="38.25" customHeight="1" x14ac:dyDescent="0.15">
      <c r="A107" s="30">
        <v>93</v>
      </c>
      <c r="B107" s="31" t="s">
        <v>187</v>
      </c>
      <c r="C107" s="30" t="s">
        <v>188</v>
      </c>
      <c r="D107" s="32" t="s">
        <v>106</v>
      </c>
      <c r="E107" s="33">
        <v>1</v>
      </c>
      <c r="F107" s="34">
        <v>107.07</v>
      </c>
      <c r="G107" s="35">
        <v>107.07</v>
      </c>
      <c r="H107" s="35">
        <f t="shared" si="1"/>
        <v>448.62330000000003</v>
      </c>
    </row>
    <row r="108" spans="1:8" s="5" customFormat="1" ht="38.25" customHeight="1" x14ac:dyDescent="0.15">
      <c r="A108" s="30">
        <v>94</v>
      </c>
      <c r="B108" s="31" t="s">
        <v>189</v>
      </c>
      <c r="C108" s="30" t="s">
        <v>190</v>
      </c>
      <c r="D108" s="32" t="s">
        <v>106</v>
      </c>
      <c r="E108" s="33">
        <v>1</v>
      </c>
      <c r="F108" s="34">
        <v>84.96</v>
      </c>
      <c r="G108" s="35">
        <v>84.96</v>
      </c>
      <c r="H108" s="35">
        <f t="shared" si="1"/>
        <v>355.98239999999998</v>
      </c>
    </row>
    <row r="109" spans="1:8" s="5" customFormat="1" ht="38.25" customHeight="1" x14ac:dyDescent="0.15">
      <c r="A109" s="30">
        <v>95</v>
      </c>
      <c r="B109" s="31" t="s">
        <v>191</v>
      </c>
      <c r="C109" s="30" t="s">
        <v>192</v>
      </c>
      <c r="D109" s="32" t="s">
        <v>106</v>
      </c>
      <c r="E109" s="33">
        <v>4</v>
      </c>
      <c r="F109" s="34">
        <v>159.36000000000001</v>
      </c>
      <c r="G109" s="35">
        <v>637.44000000000005</v>
      </c>
      <c r="H109" s="35">
        <f t="shared" si="1"/>
        <v>2670.8736000000004</v>
      </c>
    </row>
    <row r="110" spans="1:8" s="5" customFormat="1" ht="53.25" customHeight="1" x14ac:dyDescent="0.15">
      <c r="A110" s="30">
        <v>96</v>
      </c>
      <c r="B110" s="31" t="s">
        <v>193</v>
      </c>
      <c r="C110" s="30" t="s">
        <v>194</v>
      </c>
      <c r="D110" s="32" t="s">
        <v>106</v>
      </c>
      <c r="E110" s="33">
        <v>1</v>
      </c>
      <c r="F110" s="34">
        <v>328.46</v>
      </c>
      <c r="G110" s="35">
        <v>328.46</v>
      </c>
      <c r="H110" s="35">
        <f t="shared" si="1"/>
        <v>1376.2474</v>
      </c>
    </row>
    <row r="111" spans="1:8" s="5" customFormat="1" ht="53.25" customHeight="1" x14ac:dyDescent="0.15">
      <c r="A111" s="30">
        <v>97</v>
      </c>
      <c r="B111" s="31" t="s">
        <v>195</v>
      </c>
      <c r="C111" s="30" t="s">
        <v>196</v>
      </c>
      <c r="D111" s="32" t="s">
        <v>106</v>
      </c>
      <c r="E111" s="33">
        <v>1</v>
      </c>
      <c r="F111" s="34">
        <v>278.85000000000002</v>
      </c>
      <c r="G111" s="35">
        <v>278.85000000000002</v>
      </c>
      <c r="H111" s="35">
        <f t="shared" si="1"/>
        <v>1168.3815000000002</v>
      </c>
    </row>
    <row r="112" spans="1:8" s="5" customFormat="1" ht="52.5" customHeight="1" x14ac:dyDescent="0.15">
      <c r="A112" s="30">
        <v>98</v>
      </c>
      <c r="B112" s="31" t="s">
        <v>197</v>
      </c>
      <c r="C112" s="30" t="s">
        <v>198</v>
      </c>
      <c r="D112" s="32" t="s">
        <v>106</v>
      </c>
      <c r="E112" s="33">
        <v>6</v>
      </c>
      <c r="F112" s="34">
        <v>340.32</v>
      </c>
      <c r="G112" s="35">
        <v>2041.92</v>
      </c>
      <c r="H112" s="35">
        <f t="shared" si="1"/>
        <v>8555.6448000000019</v>
      </c>
    </row>
    <row r="113" spans="1:14" s="5" customFormat="1" ht="52.5" customHeight="1" x14ac:dyDescent="0.15">
      <c r="A113" s="30">
        <v>99</v>
      </c>
      <c r="B113" s="31" t="s">
        <v>199</v>
      </c>
      <c r="C113" s="30" t="s">
        <v>200</v>
      </c>
      <c r="D113" s="32" t="s">
        <v>165</v>
      </c>
      <c r="E113" s="33">
        <v>75.808000000000007</v>
      </c>
      <c r="F113" s="34">
        <v>124.92</v>
      </c>
      <c r="G113" s="35">
        <v>9469.93</v>
      </c>
      <c r="H113" s="35">
        <f t="shared" si="1"/>
        <v>39679.006700000005</v>
      </c>
    </row>
    <row r="114" spans="1:14" s="5" customFormat="1" ht="45" x14ac:dyDescent="0.15">
      <c r="A114" s="30">
        <v>100</v>
      </c>
      <c r="B114" s="31" t="s">
        <v>201</v>
      </c>
      <c r="C114" s="30" t="s">
        <v>202</v>
      </c>
      <c r="D114" s="32" t="s">
        <v>165</v>
      </c>
      <c r="E114" s="33">
        <v>217.6</v>
      </c>
      <c r="F114" s="34">
        <v>521.73</v>
      </c>
      <c r="G114" s="35">
        <v>113528.45</v>
      </c>
      <c r="H114" s="35">
        <f t="shared" si="1"/>
        <v>475684.20550000004</v>
      </c>
    </row>
    <row r="115" spans="1:14" s="5" customFormat="1" ht="45" x14ac:dyDescent="0.15">
      <c r="A115" s="30">
        <v>101</v>
      </c>
      <c r="B115" s="31" t="s">
        <v>203</v>
      </c>
      <c r="C115" s="30" t="s">
        <v>204</v>
      </c>
      <c r="D115" s="32" t="s">
        <v>106</v>
      </c>
      <c r="E115" s="33">
        <v>7</v>
      </c>
      <c r="F115" s="34">
        <v>107.99</v>
      </c>
      <c r="G115" s="35">
        <v>755.93</v>
      </c>
      <c r="H115" s="35">
        <f t="shared" si="1"/>
        <v>3167.3467000000001</v>
      </c>
    </row>
    <row r="116" spans="1:14" s="5" customFormat="1" ht="45" x14ac:dyDescent="0.15">
      <c r="A116" s="30">
        <v>102</v>
      </c>
      <c r="B116" s="31" t="s">
        <v>205</v>
      </c>
      <c r="C116" s="30" t="s">
        <v>206</v>
      </c>
      <c r="D116" s="32" t="s">
        <v>106</v>
      </c>
      <c r="E116" s="33">
        <v>15</v>
      </c>
      <c r="F116" s="34">
        <v>403.63</v>
      </c>
      <c r="G116" s="35">
        <v>6054.45</v>
      </c>
      <c r="H116" s="35">
        <f t="shared" si="1"/>
        <v>25368.145500000002</v>
      </c>
    </row>
    <row r="117" spans="1:14" s="40" customFormat="1" ht="15.75" customHeight="1" x14ac:dyDescent="0.2">
      <c r="A117" s="36"/>
      <c r="B117" s="37"/>
      <c r="C117" s="41" t="s">
        <v>207</v>
      </c>
      <c r="D117" s="36"/>
      <c r="E117" s="36"/>
      <c r="F117" s="36"/>
      <c r="G117" s="38">
        <f>SUM($G$15:$G$116)</f>
        <v>388121.25000000012</v>
      </c>
      <c r="H117" s="39">
        <f>SUM(H15:H116)</f>
        <v>1626228.0375000006</v>
      </c>
    </row>
    <row r="118" spans="1:14" s="5" customFormat="1" ht="11.25" x14ac:dyDescent="0.15">
      <c r="A118" s="7"/>
      <c r="B118" s="8"/>
      <c r="C118" s="7"/>
      <c r="D118" s="9"/>
      <c r="E118" s="12"/>
      <c r="F118" s="10"/>
      <c r="G118" s="10"/>
    </row>
    <row r="119" spans="1:14" x14ac:dyDescent="0.2">
      <c r="A119" s="49"/>
      <c r="B119" s="53" t="s">
        <v>216</v>
      </c>
      <c r="C119" s="49"/>
      <c r="D119" s="47"/>
      <c r="E119" s="47"/>
      <c r="F119" s="48"/>
      <c r="G119" s="48"/>
      <c r="H119" s="43"/>
      <c r="I119" s="43"/>
      <c r="J119" s="43"/>
      <c r="K119" s="43"/>
      <c r="L119" s="43"/>
      <c r="M119" s="43"/>
      <c r="N119" s="43"/>
    </row>
    <row r="120" spans="1:14" ht="27" customHeight="1" x14ac:dyDescent="0.2">
      <c r="A120" s="49"/>
      <c r="B120" s="42" t="s">
        <v>217</v>
      </c>
      <c r="C120" s="42"/>
      <c r="D120" s="47"/>
      <c r="E120" s="47"/>
      <c r="F120" s="48"/>
      <c r="G120" s="48"/>
      <c r="H120" s="43"/>
      <c r="I120" s="43"/>
      <c r="J120" s="43"/>
      <c r="K120" s="43"/>
      <c r="L120" s="43"/>
      <c r="M120" s="43"/>
      <c r="N120" s="43"/>
    </row>
    <row r="121" spans="1:14" x14ac:dyDescent="0.2">
      <c r="A121" s="49"/>
      <c r="B121" s="45"/>
      <c r="C121" s="49"/>
      <c r="D121" s="50"/>
      <c r="E121" s="50"/>
      <c r="F121" s="51"/>
      <c r="G121" s="51"/>
    </row>
    <row r="122" spans="1:14" x14ac:dyDescent="0.2">
      <c r="A122" s="49"/>
      <c r="B122" s="45"/>
      <c r="C122" s="49"/>
      <c r="D122" s="50"/>
      <c r="E122" s="50"/>
      <c r="F122" s="51"/>
      <c r="G122" s="51"/>
    </row>
    <row r="123" spans="1:14" x14ac:dyDescent="0.2">
      <c r="A123" s="44"/>
      <c r="B123" s="46"/>
      <c r="C123" s="44"/>
      <c r="D123" s="47"/>
      <c r="E123" s="47"/>
      <c r="F123" s="48"/>
      <c r="G123" s="48"/>
    </row>
    <row r="124" spans="1:14" x14ac:dyDescent="0.2">
      <c r="A124" s="52" t="s">
        <v>218</v>
      </c>
      <c r="B124" s="46"/>
      <c r="C124" s="44"/>
      <c r="D124" s="47"/>
      <c r="E124" s="47"/>
      <c r="F124" s="48"/>
      <c r="G124" s="48"/>
    </row>
  </sheetData>
  <mergeCells count="16">
    <mergeCell ref="B120:C120"/>
    <mergeCell ref="H10:H11"/>
    <mergeCell ref="A13:H13"/>
    <mergeCell ref="A14:H14"/>
    <mergeCell ref="A1:G1"/>
    <mergeCell ref="A2:G2"/>
    <mergeCell ref="A10:A11"/>
    <mergeCell ref="B10:B11"/>
    <mergeCell ref="C10:C11"/>
    <mergeCell ref="D10:D11"/>
    <mergeCell ref="E10:E11"/>
    <mergeCell ref="A4:G4"/>
    <mergeCell ref="A5:G5"/>
    <mergeCell ref="A6:G6"/>
    <mergeCell ref="A7:G7"/>
    <mergeCell ref="G10:G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2021-09-06T05:46:58Z</cp:lastPrinted>
  <dcterms:created xsi:type="dcterms:W3CDTF">2002-03-15T05:20:46Z</dcterms:created>
  <dcterms:modified xsi:type="dcterms:W3CDTF">2021-09-06T05:47:08Z</dcterms:modified>
</cp:coreProperties>
</file>